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P:\Translation\WSIB\2026\2 - February\WSIB-260212-010-679\"/>
    </mc:Choice>
  </mc:AlternateContent>
  <xr:revisionPtr revIDLastSave="0" documentId="13_ncr:1_{134B3871-79A5-4493-92C4-651D03D6C4F9}" xr6:coauthVersionLast="47" xr6:coauthVersionMax="47" xr10:uidLastSave="{00000000-0000-0000-0000-000000000000}"/>
  <bookViews>
    <workbookView xWindow="4740" yWindow="2235" windowWidth="21600" windowHeight="11295" xr2:uid="{00000000-000D-0000-FFFF-FFFF00000000}"/>
  </bookViews>
  <sheets>
    <sheet name="Employés désignés" sheetId="1" r:id="rId1"/>
  </sheets>
  <definedNames>
    <definedName name="_xlnm._FilterDatabase" localSheetId="0" hidden="1">'Employés désignés'!$A$1:$Q$94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4" i="1" l="1"/>
  <c r="P94" i="1" s="1"/>
  <c r="M93" i="1"/>
  <c r="P93" i="1" s="1"/>
  <c r="M92" i="1"/>
  <c r="P92" i="1" s="1"/>
  <c r="M91" i="1"/>
  <c r="P91" i="1" s="1"/>
  <c r="M90" i="1"/>
  <c r="P90" i="1" s="1"/>
  <c r="M89" i="1"/>
  <c r="P89" i="1" s="1"/>
  <c r="M88" i="1"/>
  <c r="P88" i="1" s="1"/>
  <c r="M87" i="1"/>
  <c r="P87" i="1" s="1"/>
  <c r="M86" i="1"/>
  <c r="P86" i="1" s="1"/>
  <c r="M85" i="1"/>
  <c r="P85" i="1" s="1"/>
  <c r="M84" i="1"/>
  <c r="P84" i="1" s="1"/>
  <c r="M83" i="1"/>
  <c r="P83" i="1" s="1"/>
  <c r="M82" i="1"/>
  <c r="P82" i="1" s="1"/>
  <c r="M81" i="1"/>
  <c r="P81" i="1" s="1"/>
  <c r="M80" i="1"/>
  <c r="P80" i="1" s="1"/>
  <c r="M79" i="1"/>
  <c r="P79" i="1" s="1"/>
  <c r="M78" i="1"/>
  <c r="P78" i="1" s="1"/>
  <c r="M77" i="1"/>
  <c r="P77" i="1" s="1"/>
  <c r="M76" i="1"/>
  <c r="P76" i="1" s="1"/>
  <c r="M75" i="1"/>
  <c r="P75" i="1" s="1"/>
  <c r="M74" i="1"/>
  <c r="P74" i="1" s="1"/>
  <c r="M73" i="1"/>
  <c r="P73" i="1" s="1"/>
  <c r="M72" i="1"/>
  <c r="P72" i="1" s="1"/>
  <c r="M71" i="1"/>
  <c r="P71" i="1" s="1"/>
  <c r="M70" i="1"/>
  <c r="P70" i="1" s="1"/>
  <c r="M69" i="1"/>
  <c r="P69" i="1" s="1"/>
  <c r="M68" i="1"/>
  <c r="P68" i="1" s="1"/>
  <c r="M67" i="1"/>
  <c r="P67" i="1" s="1"/>
  <c r="M66" i="1"/>
  <c r="P66" i="1" s="1"/>
  <c r="M65" i="1"/>
  <c r="P65" i="1" s="1"/>
  <c r="M64" i="1"/>
  <c r="P64" i="1" s="1"/>
  <c r="M63" i="1"/>
  <c r="P63" i="1" s="1"/>
  <c r="M62" i="1"/>
  <c r="P62" i="1" s="1"/>
  <c r="M61" i="1"/>
  <c r="P61" i="1" s="1"/>
  <c r="M60" i="1"/>
  <c r="P60" i="1" s="1"/>
  <c r="M59" i="1"/>
  <c r="P59" i="1" s="1"/>
  <c r="M58" i="1"/>
  <c r="P58" i="1" s="1"/>
  <c r="M57" i="1"/>
  <c r="P57" i="1" s="1"/>
  <c r="M56" i="1"/>
  <c r="P56" i="1" s="1"/>
  <c r="M55" i="1"/>
  <c r="P55" i="1" s="1"/>
  <c r="M54" i="1"/>
  <c r="P54" i="1" s="1"/>
  <c r="M53" i="1"/>
  <c r="P53" i="1" s="1"/>
  <c r="M52" i="1"/>
  <c r="P52" i="1" s="1"/>
  <c r="M51" i="1"/>
  <c r="P51" i="1" s="1"/>
  <c r="M50" i="1"/>
  <c r="P50" i="1" s="1"/>
  <c r="M49" i="1"/>
  <c r="P49" i="1" s="1"/>
  <c r="M48" i="1"/>
  <c r="P48" i="1" s="1"/>
  <c r="M47" i="1"/>
  <c r="P47" i="1" s="1"/>
  <c r="M46" i="1"/>
  <c r="P46" i="1" s="1"/>
  <c r="M45" i="1"/>
  <c r="P45" i="1" s="1"/>
  <c r="M44" i="1"/>
  <c r="P44" i="1" s="1"/>
  <c r="M43" i="1"/>
  <c r="P43" i="1" s="1"/>
  <c r="M42" i="1"/>
  <c r="P42" i="1" s="1"/>
  <c r="M41" i="1"/>
  <c r="P41" i="1" s="1"/>
  <c r="M40" i="1"/>
  <c r="P40" i="1" s="1"/>
  <c r="M39" i="1"/>
  <c r="P39" i="1" s="1"/>
  <c r="M38" i="1"/>
  <c r="P38" i="1" s="1"/>
  <c r="M37" i="1"/>
  <c r="P37" i="1" s="1"/>
  <c r="M36" i="1"/>
  <c r="P36" i="1" s="1"/>
  <c r="M35" i="1"/>
  <c r="P35" i="1" s="1"/>
  <c r="M34" i="1"/>
  <c r="P34" i="1" s="1"/>
  <c r="M33" i="1"/>
  <c r="P33" i="1" s="1"/>
  <c r="M32" i="1"/>
  <c r="P32" i="1" s="1"/>
  <c r="M31" i="1"/>
  <c r="P31" i="1" s="1"/>
  <c r="M30" i="1"/>
  <c r="P30" i="1" s="1"/>
  <c r="M29" i="1"/>
  <c r="P29" i="1" s="1"/>
  <c r="M28" i="1"/>
  <c r="P28" i="1" s="1"/>
  <c r="M27" i="1"/>
  <c r="P27" i="1" s="1"/>
  <c r="M26" i="1"/>
  <c r="P26" i="1" s="1"/>
  <c r="M25" i="1"/>
  <c r="P25" i="1" s="1"/>
  <c r="M24" i="1"/>
  <c r="P24" i="1" s="1"/>
  <c r="O23" i="1"/>
  <c r="I23" i="1"/>
  <c r="M23" i="1" s="1"/>
  <c r="P23" i="1" s="1"/>
  <c r="M22" i="1"/>
  <c r="P22" i="1" s="1"/>
  <c r="M21" i="1"/>
  <c r="P21" i="1" s="1"/>
  <c r="M20" i="1"/>
  <c r="P20" i="1" s="1"/>
  <c r="M19" i="1"/>
  <c r="P19" i="1" s="1"/>
  <c r="M18" i="1"/>
  <c r="P18" i="1" s="1"/>
  <c r="M17" i="1"/>
  <c r="P17" i="1" s="1"/>
  <c r="M16" i="1"/>
  <c r="P16" i="1" s="1"/>
  <c r="M15" i="1"/>
  <c r="P15" i="1" s="1"/>
  <c r="M14" i="1"/>
  <c r="P14" i="1" s="1"/>
  <c r="M13" i="1"/>
  <c r="P13" i="1" s="1"/>
  <c r="M12" i="1"/>
  <c r="P12" i="1" s="1"/>
  <c r="M11" i="1"/>
  <c r="P11" i="1" s="1"/>
  <c r="M10" i="1"/>
  <c r="P10" i="1" s="1"/>
  <c r="M9" i="1"/>
  <c r="P9" i="1" s="1"/>
  <c r="M8" i="1"/>
  <c r="P8" i="1" s="1"/>
  <c r="M7" i="1"/>
  <c r="P7" i="1" s="1"/>
  <c r="M6" i="1"/>
  <c r="P6" i="1" s="1"/>
  <c r="M5" i="1"/>
  <c r="P5" i="1" s="1"/>
  <c r="M4" i="1"/>
  <c r="P4" i="1" s="1"/>
  <c r="M3" i="1"/>
  <c r="P3" i="1" s="1"/>
  <c r="M2" i="1"/>
  <c r="P2" i="1" s="1"/>
</calcChain>
</file>

<file path=xl/sharedStrings.xml><?xml version="1.0" encoding="utf-8"?>
<sst xmlns="http://schemas.openxmlformats.org/spreadsheetml/2006/main" count="576" uniqueCount="576">
  <si>
    <r>
      <rPr>
        <b/>
        <sz val="12"/>
        <color theme="1"/>
        <rFont val="Calibri"/>
        <family val="2"/>
        <scheme val="minor"/>
      </rPr>
      <t>Trimestre</t>
    </r>
  </si>
  <si>
    <r>
      <rPr>
        <b/>
        <sz val="12"/>
        <color theme="1"/>
        <rFont val="Calibri"/>
        <family val="2"/>
        <scheme val="minor"/>
      </rPr>
      <t>Nom de l’employé</t>
    </r>
  </si>
  <si>
    <r>
      <rPr>
        <b/>
        <sz val="12"/>
        <color theme="1"/>
        <rFont val="Calibri"/>
        <family val="2"/>
        <scheme val="minor"/>
      </rPr>
      <t>Poste</t>
    </r>
  </si>
  <si>
    <r>
      <rPr>
        <b/>
        <sz val="12"/>
        <color theme="1"/>
        <rFont val="Calibri"/>
        <family val="2"/>
        <scheme val="minor"/>
      </rPr>
      <t>Groupe de déclaration des employés</t>
    </r>
  </si>
  <si>
    <r>
      <rPr>
        <b/>
        <sz val="12"/>
        <color theme="1"/>
        <rFont val="Calibri"/>
        <family val="2"/>
        <scheme val="minor"/>
      </rPr>
      <t>Montant</t>
    </r>
  </si>
  <si>
    <r>
      <rPr>
        <b/>
        <sz val="12"/>
        <color theme="1"/>
        <rFont val="Calibri"/>
        <family val="2"/>
        <scheme val="minor"/>
      </rPr>
      <t>Destination de voyage</t>
    </r>
  </si>
  <si>
    <r>
      <rPr>
        <b/>
        <sz val="12"/>
        <color theme="1"/>
        <rFont val="Calibri"/>
        <family val="2"/>
        <scheme val="minor"/>
      </rPr>
      <t>Objectif d’entreprise pour dépenses</t>
    </r>
  </si>
  <si>
    <r>
      <rPr>
        <b/>
        <sz val="12"/>
        <color theme="1"/>
        <rFont val="Calibri"/>
        <family val="2"/>
        <scheme val="minor"/>
      </rPr>
      <t>Tarif aérien</t>
    </r>
  </si>
  <si>
    <r>
      <rPr>
        <b/>
        <sz val="12"/>
        <color theme="1"/>
        <rFont val="Calibri"/>
        <family val="2"/>
        <scheme val="minor"/>
      </rPr>
      <t>Autres transports</t>
    </r>
  </si>
  <si>
    <r>
      <rPr>
        <b/>
        <sz val="12"/>
        <color theme="1"/>
        <rFont val="Calibri"/>
        <family val="2"/>
        <scheme val="minor"/>
      </rPr>
      <t>Hebergement</t>
    </r>
  </si>
  <si>
    <r>
      <rPr>
        <b/>
        <sz val="12"/>
        <color theme="1"/>
        <rFont val="Calibri"/>
        <family val="2"/>
        <scheme val="minor"/>
      </rPr>
      <t>Repas</t>
    </r>
  </si>
  <si>
    <r>
      <rPr>
        <b/>
        <sz val="12"/>
        <color theme="1"/>
        <rFont val="Calibri"/>
        <family val="2"/>
        <scheme val="minor"/>
      </rPr>
      <t>Accessoires</t>
    </r>
  </si>
  <si>
    <r>
      <rPr>
        <b/>
        <sz val="12"/>
        <color theme="1"/>
        <rFont val="Calibri"/>
        <family val="2"/>
        <scheme val="minor"/>
      </rPr>
      <t>Subtotal</t>
    </r>
  </si>
  <si>
    <r>
      <rPr>
        <b/>
        <sz val="12"/>
        <color theme="1"/>
        <rFont val="Calibri"/>
        <family val="2"/>
        <scheme val="minor"/>
      </rPr>
      <t>Accueil</t>
    </r>
  </si>
  <si>
    <r>
      <rPr>
        <b/>
        <sz val="12"/>
        <color theme="1"/>
        <rFont val="Calibri"/>
        <family val="2"/>
        <scheme val="minor"/>
      </rPr>
      <t xml:space="preserve">Autres dépenses (p. ex. </t>
    </r>
    <r>
      <rPr>
        <b/>
        <sz val="12"/>
        <color theme="1"/>
        <rFont val="Calibri"/>
        <family val="2"/>
        <scheme val="minor"/>
      </rPr>
      <t>Restauration)</t>
    </r>
  </si>
  <si>
    <r>
      <rPr>
        <b/>
        <sz val="12"/>
        <color theme="1"/>
        <rFont val="Calibri"/>
        <family val="2"/>
        <scheme val="minor"/>
      </rPr>
      <t>Total</t>
    </r>
  </si>
  <si>
    <r>
      <rPr>
        <b/>
        <sz val="12"/>
        <color theme="1"/>
        <rFont val="Calibri"/>
        <family val="2"/>
        <scheme val="minor"/>
      </rPr>
      <t>Si frais d’accueil, détails des autres participants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</si>
  <si>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</si>
  <si>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Anderson, Jennifer</t>
    </r>
  </si>
  <si>
    <r>
      <rPr>
        <sz val="12"/>
        <color theme="1"/>
        <rFont val="Calibri"/>
        <family val="2"/>
        <scheme val="minor"/>
      </rPr>
      <t>Chef de l’excellence du service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</si>
  <si>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</si>
  <si>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Windsor</t>
    </r>
  </si>
  <si>
    <r>
      <rPr>
        <sz val="12"/>
        <color theme="1"/>
        <rFont val="Calibri"/>
        <family val="2"/>
        <scheme val="minor"/>
      </rPr>
      <t>Réunion de lancement 2019</t>
    </r>
  </si>
  <si>
    <r>
      <rPr>
        <sz val="12"/>
        <color theme="1"/>
        <rFont val="Calibri"/>
        <family val="2"/>
        <scheme val="minor"/>
      </rPr>
      <t>London, Ontario</t>
    </r>
  </si>
  <si>
    <r>
      <rPr>
        <sz val="12"/>
        <color theme="1"/>
        <rFont val="Calibri"/>
        <family val="2"/>
        <scheme val="minor"/>
      </rPr>
      <t>Réunion de lancement 2020</t>
    </r>
  </si>
  <si>
    <r>
      <rPr>
        <sz val="12"/>
        <color theme="1"/>
        <rFont val="Calibri"/>
        <family val="2"/>
        <scheme val="minor"/>
      </rPr>
      <t>Kitchener</t>
    </r>
  </si>
  <si>
    <r>
      <rPr>
        <sz val="12"/>
        <color theme="1"/>
        <rFont val="Calibri"/>
        <family val="2"/>
        <scheme val="minor"/>
      </rPr>
      <t>Réunion de lancement 2021</t>
    </r>
  </si>
  <si>
    <r>
      <rPr>
        <sz val="12"/>
        <color theme="1"/>
        <rFont val="Calibri"/>
        <family val="2"/>
        <scheme val="minor"/>
      </rPr>
      <t>Hamilton</t>
    </r>
  </si>
  <si>
    <r>
      <rPr>
        <sz val="12"/>
        <color theme="1"/>
        <rFont val="Calibri"/>
        <family val="2"/>
        <scheme val="minor"/>
      </rPr>
      <t>Réunion de lancement 2022</t>
    </r>
  </si>
  <si>
    <r>
      <rPr>
        <sz val="12"/>
        <color theme="1"/>
        <rFont val="Calibri"/>
        <family val="2"/>
        <scheme val="minor"/>
      </rPr>
      <t>Ottawa</t>
    </r>
  </si>
  <si>
    <r>
      <rPr>
        <sz val="12"/>
        <color theme="1"/>
        <rFont val="Calibri"/>
        <family val="2"/>
        <scheme val="minor"/>
      </rPr>
      <t>Réunion de lancement 2023</t>
    </r>
  </si>
  <si>
    <r>
      <rPr>
        <sz val="12"/>
        <color theme="1"/>
        <rFont val="Calibri"/>
        <family val="2"/>
        <scheme val="minor"/>
      </rPr>
      <t>Thunder Bay/Sudbury</t>
    </r>
  </si>
  <si>
    <r>
      <rPr>
        <sz val="12"/>
        <color theme="1"/>
        <rFont val="Calibri"/>
        <family val="2"/>
        <scheme val="minor"/>
      </rPr>
      <t>Réunion de lancement 2024</t>
    </r>
  </si>
  <si>
    <r>
      <rPr>
        <sz val="12"/>
        <color theme="1"/>
        <rFont val="Calibri"/>
        <family val="2"/>
        <scheme val="minor"/>
      </rPr>
      <t>T2 2019</t>
    </r>
  </si>
  <si>
    <r>
      <rPr>
        <sz val="12"/>
        <color theme="1"/>
        <rFont val="Calibri"/>
        <family val="2"/>
        <scheme val="minor"/>
      </rPr>
      <t>Bell, Tom</t>
    </r>
  </si>
  <si>
    <r>
      <rPr>
        <sz val="12"/>
        <color theme="1"/>
        <rFont val="Calibri"/>
        <family val="2"/>
        <scheme val="minor"/>
      </rPr>
      <t>Chef du risque</t>
    </r>
  </si>
  <si>
    <r>
      <rPr>
        <sz val="12"/>
        <color theme="1"/>
        <rFont val="Calibri"/>
        <family val="2"/>
        <scheme val="minor"/>
      </rPr>
      <t>North Bay</t>
    </r>
  </si>
  <si>
    <r>
      <rPr>
        <sz val="12"/>
        <color theme="1"/>
        <rFont val="Calibri"/>
        <family val="2"/>
        <scheme val="minor"/>
      </rPr>
      <t xml:space="preserve">	Visite de site des installations</t>
    </r>
  </si>
  <si>
    <r>
      <rPr>
        <sz val="12"/>
        <color theme="1"/>
        <rFont val="Calibri"/>
        <family val="2"/>
        <scheme val="minor"/>
      </rPr>
      <t>T3 2019</t>
    </r>
  </si>
  <si>
    <r>
      <rPr>
        <sz val="12"/>
        <color theme="1"/>
        <rFont val="Calibri"/>
        <family val="2"/>
        <scheme val="minor"/>
      </rPr>
      <t>London/Windsor</t>
    </r>
  </si>
  <si>
    <r>
      <rPr>
        <sz val="12"/>
        <color theme="1"/>
        <rFont val="Calibri"/>
        <family val="2"/>
        <scheme val="minor"/>
      </rPr>
      <t>Visites du personnel régional</t>
    </r>
  </si>
  <si>
    <r>
      <rPr>
        <sz val="12"/>
        <color theme="1"/>
        <rFont val="Calibri"/>
        <family val="2"/>
        <scheme val="minor"/>
      </rPr>
      <t>T4 2019</t>
    </r>
  </si>
  <si>
    <r>
      <rPr>
        <sz val="12"/>
        <color theme="1"/>
        <rFont val="Calibri"/>
        <family val="2"/>
        <scheme val="minor"/>
      </rPr>
      <t>Sudbury</t>
    </r>
  </si>
  <si>
    <r>
      <rPr>
        <sz val="12"/>
        <color theme="1"/>
        <rFont val="Calibri"/>
        <family val="2"/>
        <scheme val="minor"/>
      </rPr>
      <t xml:space="preserve">	Visite du bureau régional</t>
    </r>
  </si>
  <si>
    <r>
      <rPr>
        <sz val="12"/>
        <color theme="1"/>
        <rFont val="Calibri"/>
        <family val="2"/>
        <scheme val="minor"/>
      </rPr>
      <t>T1 2020</t>
    </r>
  </si>
  <si>
    <r>
      <rPr>
        <sz val="12"/>
        <color theme="1"/>
        <rFont val="Calibri"/>
        <family val="2"/>
        <scheme val="minor"/>
      </rPr>
      <t>Toronto</t>
    </r>
  </si>
  <si>
    <r>
      <rPr>
        <sz val="12"/>
        <color theme="1"/>
        <rFont val="Calibri"/>
        <family val="2"/>
        <scheme val="minor"/>
      </rPr>
      <t>Visites de bureau</t>
    </r>
  </si>
  <si>
    <r>
      <rPr>
        <sz val="12"/>
        <color theme="1"/>
        <rFont val="Calibri"/>
        <family val="2"/>
        <scheme val="minor"/>
      </rPr>
      <t>T3 2022</t>
    </r>
  </si>
  <si>
    <r>
      <rPr>
        <sz val="12"/>
        <color theme="1"/>
        <rFont val="Calibri"/>
        <family val="2"/>
        <scheme val="minor"/>
      </rPr>
      <t>Bujeya, Scott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</si>
  <si>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</si>
  <si>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Las Vegas</t>
    </r>
  </si>
  <si>
    <r>
      <rPr>
        <sz val="12"/>
        <color theme="1"/>
        <rFont val="Calibri"/>
        <family val="2"/>
        <scheme val="minor"/>
      </rPr>
      <t>Participation à la conférence Guidewire</t>
    </r>
  </si>
  <si>
    <r>
      <rPr>
        <sz val="12"/>
        <color theme="1"/>
        <rFont val="Calibri"/>
        <family val="2"/>
        <scheme val="minor"/>
      </rPr>
      <t>T4 2022</t>
    </r>
  </si>
  <si>
    <r>
      <rPr>
        <sz val="12"/>
        <color theme="1"/>
        <rFont val="Calibri"/>
        <family val="2"/>
        <scheme val="minor"/>
      </rPr>
      <t xml:space="preserve">	Conférence Guidewire</t>
    </r>
  </si>
  <si>
    <r>
      <rPr>
        <sz val="12"/>
        <color theme="1"/>
        <rFont val="Calibri"/>
        <family val="2"/>
        <scheme val="minor"/>
      </rPr>
      <t>T4 2023</t>
    </r>
  </si>
  <si>
    <r>
      <rPr>
        <sz val="12"/>
        <color theme="1"/>
        <rFont val="Calibri"/>
        <family val="2"/>
        <scheme val="minor"/>
      </rPr>
      <t>Dyck, Janine</t>
    </r>
  </si>
  <si>
    <r>
      <rPr>
        <sz val="12"/>
        <color theme="1"/>
        <rFont val="Calibri"/>
        <family val="2"/>
        <scheme val="minor"/>
      </rPr>
      <t>Chef des services aux employeurs</t>
    </r>
  </si>
  <si>
    <r>
      <rPr>
        <sz val="12"/>
        <color theme="1"/>
        <rFont val="Calibri"/>
        <family val="2"/>
        <scheme val="minor"/>
      </rPr>
      <t>Nashville</t>
    </r>
  </si>
  <si>
    <r>
      <rPr>
        <sz val="12"/>
        <color theme="1"/>
        <rFont val="Calibri"/>
        <family val="2"/>
        <scheme val="minor"/>
      </rPr>
      <t xml:space="preserve">	Participation à la conférence Guidewire</t>
    </r>
  </si>
  <si>
    <r>
      <rPr>
        <sz val="12"/>
        <color theme="1"/>
        <rFont val="Calibri"/>
        <family val="2"/>
        <scheme val="minor"/>
      </rPr>
      <t>T1 2024</t>
    </r>
  </si>
  <si>
    <r>
      <rPr>
        <sz val="12"/>
        <color theme="1"/>
        <rFont val="Calibri"/>
        <family val="2"/>
        <scheme val="minor"/>
      </rPr>
      <t>Diverses</t>
    </r>
  </si>
  <si>
    <r>
      <rPr>
        <sz val="12"/>
        <color theme="1"/>
        <rFont val="Calibri"/>
        <family val="2"/>
        <scheme val="minor"/>
      </rPr>
      <t>Tournée et formation de lancement</t>
    </r>
  </si>
  <si>
    <r>
      <rPr>
        <sz val="12"/>
        <color theme="1"/>
        <rFont val="Calibri"/>
        <family val="2"/>
        <scheme val="minor"/>
      </rPr>
      <t>T2 DE 2024</t>
    </r>
  </si>
  <si>
    <r>
      <rPr>
        <sz val="12"/>
        <color theme="1"/>
        <rFont val="Calibri"/>
        <family val="2"/>
        <scheme val="minor"/>
      </rPr>
      <t>London</t>
    </r>
  </si>
  <si>
    <r>
      <rPr>
        <sz val="12"/>
        <color theme="1"/>
        <rFont val="Calibri"/>
        <family val="2"/>
        <scheme val="minor"/>
      </rPr>
      <t>Participation au programme de leadership</t>
    </r>
  </si>
  <si>
    <r>
      <rPr>
        <sz val="12"/>
        <color theme="1"/>
        <rFont val="Calibri"/>
        <family val="2"/>
        <scheme val="minor"/>
      </rPr>
      <t>T2 DE 2023</t>
    </r>
  </si>
  <si>
    <r>
      <rPr>
        <sz val="12"/>
        <color theme="1"/>
        <rFont val="Calibri"/>
        <family val="2"/>
        <scheme val="minor"/>
      </rPr>
      <t>Filice, Anna</t>
    </r>
  </si>
  <si>
    <r>
      <rPr>
        <sz val="12"/>
        <color theme="1"/>
        <rFont val="Calibri"/>
        <family val="2"/>
        <scheme val="minor"/>
      </rPr>
      <t>Chef de la direction des personnes</t>
    </r>
  </si>
  <si>
    <r>
      <rPr>
        <sz val="12"/>
        <color theme="1"/>
        <rFont val="Calibri"/>
        <family val="2"/>
        <scheme val="minor"/>
      </rPr>
      <t>Déplacements pour des réunions de négociation/de marchandage</t>
    </r>
  </si>
  <si>
    <r>
      <rPr>
        <sz val="12"/>
        <color theme="1"/>
        <rFont val="Calibri"/>
        <family val="2"/>
        <scheme val="minor"/>
      </rPr>
      <t xml:space="preserve">	Participation à des réunions au bureau de Toronto</t>
    </r>
  </si>
  <si>
    <r>
      <rPr>
        <sz val="12"/>
        <color theme="1"/>
        <rFont val="Calibri"/>
        <family val="2"/>
        <scheme val="minor"/>
      </rPr>
      <t>T3 2023</t>
    </r>
  </si>
  <si>
    <r>
      <rPr>
        <sz val="12"/>
        <color theme="1"/>
        <rFont val="Calibri"/>
        <family val="2"/>
        <scheme val="minor"/>
      </rPr>
      <t>Frais de déplacement pour assister à des réunions de plan d’activités pluriannuelles</t>
    </r>
  </si>
  <si>
    <r>
      <rPr>
        <sz val="12"/>
        <color theme="1"/>
        <rFont val="Calibri"/>
        <family val="2"/>
        <scheme val="minor"/>
      </rPr>
      <t>Tournée de lancement</t>
    </r>
  </si>
  <si>
    <r>
      <rPr>
        <sz val="12"/>
        <color theme="1"/>
        <rFont val="Calibri"/>
        <family val="2"/>
        <scheme val="minor"/>
      </rPr>
      <t>Participation à des formations et à des réunions en personne</t>
    </r>
  </si>
  <si>
    <r>
      <rPr>
        <sz val="12"/>
        <color theme="1"/>
        <rFont val="Calibri"/>
        <family val="2"/>
        <scheme val="minor"/>
      </rPr>
      <t>Employé de la WSIB sélectionné et retour ordonné par les RT pour mesure disciplinaire</t>
    </r>
  </si>
  <si>
    <r>
      <rPr>
        <sz val="12"/>
        <color theme="1"/>
        <rFont val="Calibri"/>
        <family val="2"/>
        <scheme val="minor"/>
      </rPr>
      <t>T3 2024</t>
    </r>
  </si>
  <si>
    <r>
      <rPr>
        <sz val="12"/>
        <color theme="1"/>
        <rFont val="Calibri"/>
        <family val="2"/>
        <scheme val="minor"/>
      </rPr>
      <t>Participation à des rencontres en personne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</si>
  <si>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</si>
  <si>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Réunion de lancement de Windsor 2019</t>
    </r>
  </si>
  <si>
    <r>
      <rPr>
        <sz val="12"/>
        <color theme="1"/>
        <rFont val="Calibri"/>
        <family val="2"/>
        <scheme val="minor"/>
      </rPr>
      <t xml:space="preserve">	Réunion de lancement 2019</t>
    </r>
  </si>
  <si>
    <r>
      <rPr>
        <sz val="12"/>
        <color theme="1"/>
        <rFont val="Calibri"/>
        <family val="2"/>
        <scheme val="minor"/>
      </rPr>
      <t>Kitchener/Guelph</t>
    </r>
  </si>
  <si>
    <r>
      <rPr>
        <sz val="12"/>
        <color theme="1"/>
        <rFont val="Calibri"/>
        <family val="2"/>
        <scheme val="minor"/>
      </rPr>
      <t>Hamilton/St.Catharines</t>
    </r>
  </si>
  <si>
    <r>
      <rPr>
        <sz val="12"/>
        <color theme="1"/>
        <rFont val="Calibri"/>
        <family val="2"/>
        <scheme val="minor"/>
      </rPr>
      <t>Timmins</t>
    </r>
  </si>
  <si>
    <r>
      <rPr>
        <sz val="12"/>
        <color theme="1"/>
        <rFont val="Calibri"/>
        <family val="2"/>
        <scheme val="minor"/>
      </rPr>
      <t>Thunder Bay</t>
    </r>
  </si>
  <si>
    <r>
      <rPr>
        <sz val="12"/>
        <color theme="1"/>
        <rFont val="Calibri"/>
        <family val="2"/>
        <scheme val="minor"/>
      </rPr>
      <t xml:space="preserve">	Visite du bureau régional - North Bay</t>
    </r>
  </si>
  <si>
    <r>
      <rPr>
        <sz val="12"/>
        <color theme="1"/>
        <rFont val="Calibri"/>
        <family val="2"/>
        <scheme val="minor"/>
      </rPr>
      <t>Kingston</t>
    </r>
  </si>
  <si>
    <r>
      <rPr>
        <sz val="12"/>
        <color theme="1"/>
        <rFont val="Calibri"/>
        <family val="2"/>
        <scheme val="minor"/>
      </rPr>
      <t xml:space="preserve">	Visite du bureau régional - Kingston</t>
    </r>
  </si>
  <si>
    <r>
      <rPr>
        <sz val="12"/>
        <color theme="1"/>
        <rFont val="Calibri"/>
        <family val="2"/>
        <scheme val="minor"/>
      </rPr>
      <t xml:space="preserve">	Visite du bureau régional - Thunder Bay</t>
    </r>
  </si>
  <si>
    <r>
      <rPr>
        <sz val="12"/>
        <color theme="1"/>
        <rFont val="Calibri"/>
        <family val="2"/>
        <scheme val="minor"/>
      </rPr>
      <t>Windsor/London</t>
    </r>
  </si>
  <si>
    <r>
      <rPr>
        <sz val="12"/>
        <color theme="1"/>
        <rFont val="Calibri"/>
        <family val="2"/>
        <scheme val="minor"/>
      </rPr>
      <t>Visites du bureau régional - Windsor et London</t>
    </r>
  </si>
  <si>
    <r>
      <rPr>
        <sz val="12"/>
        <color theme="1"/>
        <rFont val="Calibri"/>
        <family val="2"/>
        <scheme val="minor"/>
      </rPr>
      <t xml:space="preserve">	Visite du bureau régional - Timmins</t>
    </r>
  </si>
  <si>
    <r>
      <rPr>
        <sz val="12"/>
        <color theme="1"/>
        <rFont val="Calibri"/>
        <family val="2"/>
        <scheme val="minor"/>
      </rPr>
      <t>Sudbury, North Bay, Sault Ste. Marie</t>
    </r>
  </si>
  <si>
    <r>
      <rPr>
        <sz val="12"/>
        <color theme="1"/>
        <rFont val="Calibri"/>
        <family val="2"/>
        <scheme val="minor"/>
      </rPr>
      <t xml:space="preserve">	Réunions de lancement 2019 - Sudbury, North Bay, Sault Ste. Marie	</t>
    </r>
  </si>
  <si>
    <r>
      <rPr>
        <sz val="12"/>
        <color theme="1"/>
        <rFont val="Calibri"/>
        <family val="2"/>
        <scheme val="minor"/>
      </rPr>
      <t xml:space="preserve">	Visite du bureau régional - Sudbury</t>
    </r>
  </si>
  <si>
    <r>
      <rPr>
        <sz val="12"/>
        <color theme="1"/>
        <rFont val="Calibri"/>
        <family val="2"/>
        <scheme val="minor"/>
      </rPr>
      <t>Sault Ste Marie</t>
    </r>
  </si>
  <si>
    <r>
      <rPr>
        <sz val="12"/>
        <color theme="1"/>
        <rFont val="Calibri"/>
        <family val="2"/>
        <scheme val="minor"/>
      </rPr>
      <t xml:space="preserve">	Visite du bureau de district du printemps 2019</t>
    </r>
  </si>
  <si>
    <r>
      <rPr>
        <sz val="12"/>
        <color theme="1"/>
        <rFont val="Calibri"/>
        <family val="2"/>
        <scheme val="minor"/>
      </rPr>
      <t xml:space="preserve">	Rencontre avec le personnel</t>
    </r>
  </si>
  <si>
    <r>
      <rPr>
        <sz val="12"/>
        <color theme="1"/>
        <rFont val="Calibri"/>
        <family val="2"/>
        <scheme val="minor"/>
      </rPr>
      <t xml:space="preserve">	Visite du bureau de district de l’automne 2019</t>
    </r>
  </si>
  <si>
    <r>
      <rPr>
        <sz val="12"/>
        <color theme="1"/>
        <rFont val="Calibri"/>
        <family val="2"/>
        <scheme val="minor"/>
      </rPr>
      <t>Charlottetown, Î.-P.-É.</t>
    </r>
  </si>
  <si>
    <r>
      <rPr>
        <sz val="12"/>
        <color theme="1"/>
        <rFont val="Calibri"/>
        <family val="2"/>
        <scheme val="minor"/>
      </rPr>
      <t>Forum COO de la CAT</t>
    </r>
  </si>
  <si>
    <r>
      <rPr>
        <sz val="12"/>
        <color theme="1"/>
        <rFont val="Calibri"/>
        <family val="2"/>
        <scheme val="minor"/>
      </rPr>
      <t xml:space="preserve">	Sault Ste. Marie</t>
    </r>
  </si>
  <si>
    <r>
      <rPr>
        <sz val="12"/>
        <color theme="1"/>
        <rFont val="Calibri"/>
        <family val="2"/>
        <scheme val="minor"/>
      </rPr>
      <t xml:space="preserve">	Réunion semestrielle avec le personnel au bureau de Sudbury</t>
    </r>
  </si>
  <si>
    <r>
      <rPr>
        <sz val="12"/>
        <color theme="1"/>
        <rFont val="Calibri"/>
        <family val="2"/>
        <scheme val="minor"/>
      </rPr>
      <t xml:space="preserve">	Forum CIO de la CAT</t>
    </r>
  </si>
  <si>
    <r>
      <rPr>
        <sz val="12"/>
        <color theme="1"/>
        <rFont val="Calibri"/>
        <family val="2"/>
        <scheme val="minor"/>
      </rPr>
      <t xml:space="preserve">	Réunion semestrielle du personnel avec le personnel au bureau de la SSM</t>
    </r>
  </si>
  <si>
    <r>
      <rPr>
        <sz val="12"/>
        <color theme="1"/>
        <rFont val="Calibri"/>
        <family val="2"/>
        <scheme val="minor"/>
      </rPr>
      <t xml:space="preserve">	Réunion semestrielle avec le personnel aux bureaux de Kitchener et de Guelph	</t>
    </r>
  </si>
  <si>
    <r>
      <rPr>
        <sz val="12"/>
        <color theme="1"/>
        <rFont val="Calibri"/>
        <family val="2"/>
        <scheme val="minor"/>
      </rPr>
      <t xml:space="preserve">	Réunion semestrielle avec le personnel au bureau de North Bay</t>
    </r>
  </si>
  <si>
    <r>
      <rPr>
        <sz val="12"/>
        <color theme="1"/>
        <rFont val="Calibri"/>
        <family val="2"/>
        <scheme val="minor"/>
      </rPr>
      <t xml:space="preserve">	Réunion avec le personnel</t>
    </r>
  </si>
  <si>
    <r>
      <rPr>
        <sz val="12"/>
        <color theme="1"/>
        <rFont val="Calibri"/>
        <family val="2"/>
        <scheme val="minor"/>
      </rPr>
      <t>LISCIO, Samantha</t>
    </r>
  </si>
  <si>
    <r>
      <rPr>
        <sz val="12"/>
        <color theme="1"/>
        <rFont val="Calibri"/>
        <family val="2"/>
        <scheme val="minor"/>
      </rPr>
      <t>Chef de la technologie et de l’innovation</t>
    </r>
  </si>
  <si>
    <r>
      <rPr>
        <sz val="12"/>
        <color theme="1"/>
        <rFont val="Calibri"/>
        <family val="2"/>
        <scheme val="minor"/>
      </rPr>
      <t xml:space="preserve">	Washington, D.C.</t>
    </r>
  </si>
  <si>
    <r>
      <rPr>
        <sz val="12"/>
        <color theme="1"/>
        <rFont val="Calibri"/>
        <family val="2"/>
        <scheme val="minor"/>
      </rPr>
      <t xml:space="preserve">	Symposium exécutif à Guidewire Connections</t>
    </r>
  </si>
  <si>
    <r>
      <rPr>
        <sz val="12"/>
        <color theme="1"/>
        <rFont val="Calibri"/>
        <family val="2"/>
        <scheme val="minor"/>
      </rPr>
      <t xml:space="preserve">	Conférence</t>
    </r>
  </si>
  <si>
    <r>
      <rPr>
        <sz val="12"/>
        <color theme="1"/>
        <rFont val="Calibri"/>
        <family val="2"/>
        <scheme val="minor"/>
      </rPr>
      <t>MA, Michael</t>
    </r>
  </si>
  <si>
    <r>
      <rPr>
        <sz val="12"/>
        <color theme="1"/>
        <rFont val="Calibri"/>
        <family val="2"/>
        <scheme val="minor"/>
      </rPr>
      <t>Las Vegas, NV</t>
    </r>
  </si>
  <si>
    <r>
      <rPr>
        <sz val="12"/>
        <color theme="1"/>
        <rFont val="Calibri"/>
        <family val="2"/>
        <scheme val="minor"/>
      </rPr>
      <t>Conférence Guidewire</t>
    </r>
  </si>
  <si>
    <r>
      <rPr>
        <sz val="12"/>
        <color theme="1"/>
        <rFont val="Calibri"/>
        <family val="2"/>
        <scheme val="minor"/>
      </rPr>
      <t>Malling, Leif</t>
    </r>
  </si>
  <si>
    <r>
      <rPr>
        <sz val="12"/>
        <color theme="1"/>
        <rFont val="Calibri"/>
        <family val="2"/>
        <scheme val="minor"/>
      </rPr>
      <t>Chef de la stratégie et du risque</t>
    </r>
  </si>
  <si>
    <r>
      <rPr>
        <sz val="12"/>
        <color theme="1"/>
        <rFont val="Calibri"/>
        <family val="2"/>
        <scheme val="minor"/>
      </rPr>
      <t xml:space="preserve">	Participation à des réunions de leadership</t>
    </r>
  </si>
  <si>
    <r>
      <rPr>
        <sz val="12"/>
        <color theme="1"/>
        <rFont val="Calibri"/>
        <family val="2"/>
        <scheme val="minor"/>
      </rPr>
      <t>Participation à l’événement de remise de prix</t>
    </r>
  </si>
  <si>
    <r>
      <rPr>
        <sz val="12"/>
        <color theme="1"/>
        <rFont val="Calibri"/>
        <family val="2"/>
        <scheme val="minor"/>
      </rPr>
      <t>Visite des bureaux régionaux</t>
    </r>
  </si>
  <si>
    <r>
      <rPr>
        <sz val="12"/>
        <color theme="1"/>
        <rFont val="Calibri"/>
        <family val="2"/>
        <scheme val="minor"/>
      </rPr>
      <t>Colombie-Britannique</t>
    </r>
  </si>
  <si>
    <r>
      <rPr>
        <sz val="12"/>
        <color theme="1"/>
        <rFont val="Calibri"/>
        <family val="2"/>
        <scheme val="minor"/>
      </rPr>
      <t>Participation à une conférence en Colombie-Britannique</t>
    </r>
  </si>
  <si>
    <r>
      <rPr>
        <sz val="12"/>
        <color theme="1"/>
        <rFont val="Calibri"/>
        <family val="2"/>
        <scheme val="minor"/>
      </rPr>
      <t>McKinney, Andrea</t>
    </r>
  </si>
  <si>
    <r>
      <rPr>
        <sz val="12"/>
        <color theme="1"/>
        <rFont val="Calibri"/>
        <family val="2"/>
        <scheme val="minor"/>
      </rPr>
      <t xml:space="preserve">Chef des services de l'entreprise et de la technologie </t>
    </r>
  </si>
  <si>
    <r>
      <rPr>
        <sz val="12"/>
        <color theme="1"/>
        <rFont val="Calibri"/>
        <family val="2"/>
        <scheme val="minor"/>
      </rPr>
      <t>Nashville, TN</t>
    </r>
  </si>
  <si>
    <r>
      <rPr>
        <sz val="12"/>
        <color theme="1"/>
        <rFont val="Calibri"/>
        <family val="2"/>
        <scheme val="minor"/>
      </rPr>
      <t>Orlando, Floride</t>
    </r>
  </si>
  <si>
    <r>
      <rPr>
        <sz val="12"/>
        <color theme="1"/>
        <rFont val="Calibri"/>
        <family val="2"/>
        <scheme val="minor"/>
      </rPr>
      <t>Participation à la conférence Guidewire</t>
    </r>
  </si>
  <si>
    <r>
      <rPr>
        <sz val="12"/>
        <color theme="1"/>
        <rFont val="Calibri"/>
        <family val="2"/>
        <scheme val="minor"/>
      </rPr>
      <t>Participation à une rencontre en personne</t>
    </r>
  </si>
  <si>
    <r>
      <rPr>
        <sz val="12"/>
        <color theme="1"/>
        <rFont val="Calibri"/>
        <family val="2"/>
        <scheme val="minor"/>
      </rPr>
      <t>Pokan, Gavin</t>
    </r>
  </si>
  <si>
    <r>
      <rPr>
        <sz val="12"/>
        <color theme="1"/>
        <rFont val="Calibri"/>
        <family val="2"/>
        <scheme val="minor"/>
      </rPr>
      <t xml:space="preserve">	Participation à la conférence Guidewire</t>
    </r>
  </si>
  <si>
    <r>
      <rPr>
        <sz val="12"/>
        <color theme="1"/>
        <rFont val="Calibri"/>
        <family val="2"/>
        <scheme val="minor"/>
      </rPr>
      <t>Bureau régional</t>
    </r>
  </si>
  <si>
    <r>
      <rPr>
        <sz val="12"/>
        <color theme="1"/>
        <rFont val="Calibri"/>
        <family val="2"/>
        <scheme val="minor"/>
      </rPr>
      <t>Participation à des réunions du personnel</t>
    </r>
  </si>
  <si>
    <r>
      <rPr>
        <sz val="12"/>
        <color theme="1"/>
        <rFont val="Calibri"/>
        <family val="2"/>
        <scheme val="minor"/>
      </rPr>
      <t>Waterloo</t>
    </r>
  </si>
  <si>
    <r>
      <rPr>
        <sz val="12"/>
        <color theme="1"/>
        <rFont val="Calibri"/>
        <family val="2"/>
        <scheme val="minor"/>
      </rPr>
      <t>Paricipation à des réunions et à des formations en personne</t>
    </r>
  </si>
  <si>
    <r>
      <rPr>
        <sz val="12"/>
        <color theme="1"/>
        <rFont val="Calibri"/>
        <family val="2"/>
        <scheme val="minor"/>
      </rPr>
      <t>Smith, Bruce</t>
    </r>
  </si>
  <si>
    <r>
      <rPr>
        <sz val="12"/>
        <color theme="1"/>
        <rFont val="Calibri"/>
        <family val="2"/>
        <scheme val="minor"/>
      </rPr>
      <t>Chef de la gouvernance</t>
    </r>
  </si>
  <si>
    <r>
      <rPr>
        <sz val="12"/>
        <color theme="1"/>
        <rFont val="Calibri"/>
        <family val="2"/>
        <scheme val="minor"/>
      </rPr>
      <t>Déplacement pour assister à des réunions</t>
    </r>
  </si>
  <si>
    <r>
      <rPr>
        <sz val="12"/>
        <color theme="1"/>
        <rFont val="Calibri"/>
        <family val="2"/>
        <scheme val="minor"/>
      </rPr>
      <t>Zagar, Susanna</t>
    </r>
  </si>
  <si>
    <r>
      <rPr>
        <sz val="12"/>
        <color theme="1"/>
        <rFont val="Calibri"/>
        <family val="2"/>
        <scheme val="minor"/>
      </rPr>
      <t>Chef de la stratégie</t>
    </r>
  </si>
  <si>
    <r>
      <rPr>
        <sz val="12"/>
        <color theme="1"/>
        <rFont val="Calibri"/>
        <family val="2"/>
        <scheme val="minor"/>
      </rPr>
      <t>Centre canadien d’hygiène et de sécurité au travail</t>
    </r>
  </si>
  <si>
    <r>
      <rPr>
        <sz val="12"/>
        <color theme="1"/>
        <rFont val="Calibri"/>
        <family val="2"/>
        <scheme val="minor"/>
      </rPr>
      <t>Halifax, N.-É.</t>
    </r>
  </si>
  <si>
    <r>
      <rPr>
        <sz val="12"/>
        <color theme="1"/>
        <rFont val="Calibri"/>
        <family val="2"/>
        <scheme val="minor"/>
      </rPr>
      <t>Conseil canadien pour l’hygiène et la sécurité au travail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</si>
  <si>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</si>
  <si>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Anderson, Jennifer</t>
    </r>
  </si>
  <si>
    <r>
      <rPr>
        <sz val="12"/>
        <color theme="1"/>
        <rFont val="Calibri"/>
        <family val="2"/>
        <scheme val="minor"/>
      </rPr>
      <t>Chef de l’excellence du service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</si>
  <si>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</si>
  <si>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</si>
  <si>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Anderson, Jennifer</t>
    </r>
  </si>
  <si>
    <r>
      <rPr>
        <sz val="12"/>
        <color theme="1"/>
        <rFont val="Calibri"/>
        <family val="2"/>
        <scheme val="minor"/>
      </rPr>
      <t>Chef de l’excellence du service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</si>
  <si>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</si>
  <si>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</si>
  <si>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Anderson, Jennifer</t>
    </r>
  </si>
  <si>
    <r>
      <rPr>
        <sz val="12"/>
        <color theme="1"/>
        <rFont val="Calibri"/>
        <family val="2"/>
        <scheme val="minor"/>
      </rPr>
      <t>Chef de l’excellence du service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</si>
  <si>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</si>
  <si>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</si>
  <si>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Anderson, Jennifer</t>
    </r>
  </si>
  <si>
    <r>
      <rPr>
        <sz val="12"/>
        <color theme="1"/>
        <rFont val="Calibri"/>
        <family val="2"/>
        <scheme val="minor"/>
      </rPr>
      <t>Chef de l’excellence du service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</si>
  <si>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</si>
  <si>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</si>
  <si>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Anderson, Jennifer</t>
    </r>
  </si>
  <si>
    <r>
      <rPr>
        <sz val="12"/>
        <color theme="1"/>
        <rFont val="Calibri"/>
        <family val="2"/>
        <scheme val="minor"/>
      </rPr>
      <t>Chef de l’excellence du service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</si>
  <si>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</si>
  <si>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</si>
  <si>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Bell, Tom</t>
    </r>
  </si>
  <si>
    <r>
      <rPr>
        <sz val="12"/>
        <color theme="1"/>
        <rFont val="Calibri"/>
        <family val="2"/>
        <scheme val="minor"/>
      </rPr>
      <t>Chef du risque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</si>
  <si>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</si>
  <si>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T3 2019</t>
    </r>
  </si>
  <si>
    <r>
      <rPr>
        <sz val="12"/>
        <color theme="1"/>
        <rFont val="Calibri"/>
        <family val="2"/>
        <scheme val="minor"/>
      </rPr>
      <t>Bell, Tom</t>
    </r>
  </si>
  <si>
    <r>
      <rPr>
        <sz val="12"/>
        <color theme="1"/>
        <rFont val="Calibri"/>
        <family val="2"/>
        <scheme val="minor"/>
      </rPr>
      <t>Chef du risque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</si>
  <si>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</si>
  <si>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Hamilton</t>
    </r>
  </si>
  <si>
    <r>
      <rPr>
        <sz val="12"/>
        <color theme="1"/>
        <rFont val="Calibri"/>
        <family val="2"/>
        <scheme val="minor"/>
      </rPr>
      <t>Visites du personnel régional</t>
    </r>
  </si>
  <si>
    <r>
      <rPr>
        <sz val="12"/>
        <color theme="1"/>
        <rFont val="Calibri"/>
        <family val="2"/>
        <scheme val="minor"/>
      </rPr>
      <t>Bell, Tom</t>
    </r>
  </si>
  <si>
    <r>
      <rPr>
        <sz val="12"/>
        <color theme="1"/>
        <rFont val="Calibri"/>
        <family val="2"/>
        <scheme val="minor"/>
      </rPr>
      <t>Chef du risque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</si>
  <si>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</si>
  <si>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T4 2019</t>
    </r>
  </si>
  <si>
    <r>
      <rPr>
        <sz val="12"/>
        <color theme="1"/>
        <rFont val="Calibri"/>
        <family val="2"/>
        <scheme val="minor"/>
      </rPr>
      <t>Bell, Tom</t>
    </r>
  </si>
  <si>
    <r>
      <rPr>
        <sz val="12"/>
        <color theme="1"/>
        <rFont val="Calibri"/>
        <family val="2"/>
        <scheme val="minor"/>
      </rPr>
      <t>Chef du risque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</si>
  <si>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</si>
  <si>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Kitchener</t>
    </r>
  </si>
  <si>
    <r>
      <rPr>
        <sz val="12"/>
        <color theme="1"/>
        <rFont val="Calibri"/>
        <family val="2"/>
        <scheme val="minor"/>
      </rPr>
      <t xml:space="preserve">	Visite du bureau régional</t>
    </r>
  </si>
  <si>
    <r>
      <rPr>
        <sz val="12"/>
        <color theme="1"/>
        <rFont val="Calibri"/>
        <family val="2"/>
        <scheme val="minor"/>
      </rPr>
      <t>Bell, Tom</t>
    </r>
  </si>
  <si>
    <r>
      <rPr>
        <sz val="12"/>
        <color theme="1"/>
        <rFont val="Calibri"/>
        <family val="2"/>
        <scheme val="minor"/>
      </rPr>
      <t>Chef du risque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</si>
  <si>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</si>
  <si>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</si>
  <si>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Bujeya, Scott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</si>
  <si>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</si>
  <si>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</si>
  <si>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Las Vegas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</si>
  <si>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</si>
  <si>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Dyck, Janine</t>
    </r>
  </si>
  <si>
    <r>
      <rPr>
        <sz val="12"/>
        <color theme="1"/>
        <rFont val="Calibri"/>
        <family val="2"/>
        <scheme val="minor"/>
      </rPr>
      <t>Chef des services aux employeurs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</si>
  <si>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</si>
  <si>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Dyck, Janine</t>
    </r>
  </si>
  <si>
    <r>
      <rPr>
        <sz val="12"/>
        <color theme="1"/>
        <rFont val="Calibri"/>
        <family val="2"/>
        <scheme val="minor"/>
      </rPr>
      <t>Chef des services aux employeurs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</si>
  <si>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</si>
  <si>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</si>
  <si>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Toronto</t>
    </r>
  </si>
  <si>
    <r>
      <rPr>
        <sz val="12"/>
        <color theme="1"/>
        <rFont val="Calibri"/>
        <family val="2"/>
        <scheme val="minor"/>
      </rPr>
      <t>T4 2023</t>
    </r>
  </si>
  <si>
    <r>
      <rPr>
        <sz val="12"/>
        <color theme="1"/>
        <rFont val="Calibri"/>
        <family val="2"/>
        <scheme val="minor"/>
      </rPr>
      <t>Filice, Anna</t>
    </r>
  </si>
  <si>
    <r>
      <rPr>
        <sz val="12"/>
        <color theme="1"/>
        <rFont val="Calibri"/>
        <family val="2"/>
        <scheme val="minor"/>
      </rPr>
      <t>Chef de la direction des personnes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</si>
  <si>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</si>
  <si>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Toronto</t>
    </r>
  </si>
  <si>
    <r>
      <rPr>
        <sz val="12"/>
        <color theme="1"/>
        <rFont val="Calibri"/>
        <family val="2"/>
        <scheme val="minor"/>
      </rPr>
      <t>Filice, Anna</t>
    </r>
  </si>
  <si>
    <r>
      <rPr>
        <sz val="12"/>
        <color theme="1"/>
        <rFont val="Calibri"/>
        <family val="2"/>
        <scheme val="minor"/>
      </rPr>
      <t>Chef de la direction des personnes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</si>
  <si>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</si>
  <si>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Toronto</t>
    </r>
  </si>
  <si>
    <r>
      <rPr>
        <sz val="12"/>
        <color theme="1"/>
        <rFont val="Calibri"/>
        <family val="2"/>
        <scheme val="minor"/>
      </rPr>
      <t>T1 2024</t>
    </r>
  </si>
  <si>
    <r>
      <rPr>
        <sz val="12"/>
        <color theme="1"/>
        <rFont val="Calibri"/>
        <family val="2"/>
        <scheme val="minor"/>
      </rPr>
      <t>Filice, Anna</t>
    </r>
  </si>
  <si>
    <r>
      <rPr>
        <sz val="12"/>
        <color theme="1"/>
        <rFont val="Calibri"/>
        <family val="2"/>
        <scheme val="minor"/>
      </rPr>
      <t>Chef de la direction des personnes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</si>
  <si>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</si>
  <si>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Diverses</t>
    </r>
  </si>
  <si>
    <r>
      <rPr>
        <sz val="12"/>
        <color theme="1"/>
        <rFont val="Calibri"/>
        <family val="2"/>
        <scheme val="minor"/>
      </rPr>
      <t>T2 DE 2024</t>
    </r>
  </si>
  <si>
    <r>
      <rPr>
        <sz val="12"/>
        <color theme="1"/>
        <rFont val="Calibri"/>
        <family val="2"/>
        <scheme val="minor"/>
      </rPr>
      <t>Filice, Anna</t>
    </r>
  </si>
  <si>
    <r>
      <rPr>
        <sz val="12"/>
        <color theme="1"/>
        <rFont val="Calibri"/>
        <family val="2"/>
        <scheme val="minor"/>
      </rPr>
      <t>Chef de la direction des personnes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</si>
  <si>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</si>
  <si>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Diverses</t>
    </r>
  </si>
  <si>
    <r>
      <rPr>
        <sz val="12"/>
        <color theme="1"/>
        <rFont val="Calibri"/>
        <family val="2"/>
        <scheme val="minor"/>
      </rPr>
      <t>Filice, Anna</t>
    </r>
  </si>
  <si>
    <r>
      <rPr>
        <sz val="12"/>
        <color theme="1"/>
        <rFont val="Calibri"/>
        <family val="2"/>
        <scheme val="minor"/>
      </rPr>
      <t>Chef de la direction des personnes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</si>
  <si>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</si>
  <si>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Toronto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</si>
  <si>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</si>
  <si>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</si>
  <si>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</si>
  <si>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Windsor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</si>
  <si>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</si>
  <si>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</si>
  <si>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</si>
  <si>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</si>
  <si>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London, Ontario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</si>
  <si>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</si>
  <si>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</si>
  <si>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</si>
  <si>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</si>
  <si>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 xml:space="preserve">	Réunion de lancement 2019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</si>
  <si>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</si>
  <si>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</si>
  <si>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</si>
  <si>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</si>
  <si>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 xml:space="preserve">	Réunion de lancement 2019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</si>
  <si>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</si>
  <si>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</si>
  <si>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</si>
  <si>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</si>
  <si>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 xml:space="preserve">	Réunion de lancement 2019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</si>
  <si>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</si>
  <si>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</si>
  <si>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</si>
  <si>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</si>
  <si>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Ottawa</t>
    </r>
  </si>
  <si>
    <r>
      <rPr>
        <sz val="12"/>
        <color theme="1"/>
        <rFont val="Calibri"/>
        <family val="2"/>
        <scheme val="minor"/>
      </rPr>
      <t xml:space="preserve">	Réunion de lancement 2019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</si>
  <si>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</si>
  <si>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</si>
  <si>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</si>
  <si>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</si>
  <si>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 xml:space="preserve">	Réunion de lancement 2019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</si>
  <si>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</si>
  <si>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</si>
  <si>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</si>
  <si>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</si>
  <si>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North Bay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</si>
  <si>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</si>
  <si>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</si>
  <si>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</si>
  <si>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</si>
  <si>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</si>
  <si>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</si>
  <si>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</si>
  <si>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</si>
  <si>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Thunder Bay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</si>
  <si>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</si>
  <si>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</si>
  <si>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</si>
  <si>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</si>
  <si>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</si>
  <si>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</si>
  <si>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</si>
  <si>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</si>
  <si>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Timmins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</si>
  <si>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</si>
  <si>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</si>
  <si>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</si>
  <si>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</si>
  <si>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</si>
  <si>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</si>
  <si>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</si>
  <si>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</si>
  <si>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Sudbury</t>
    </r>
  </si>
  <si>
    <r>
      <rPr>
        <sz val="12"/>
        <color theme="1"/>
        <rFont val="Calibri"/>
        <family val="2"/>
        <scheme val="minor"/>
      </rPr>
      <t>T2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</si>
  <si>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</si>
  <si>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</si>
  <si>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</si>
  <si>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T2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</si>
  <si>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</si>
  <si>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</si>
  <si>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</si>
  <si>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Sudbury</t>
    </r>
  </si>
  <si>
    <r>
      <rPr>
        <sz val="12"/>
        <color theme="1"/>
        <rFont val="Calibri"/>
        <family val="2"/>
        <scheme val="minor"/>
      </rPr>
      <t xml:space="preserve">	Visite du bureau de district du printemps 2019</t>
    </r>
  </si>
  <si>
    <r>
      <rPr>
        <sz val="12"/>
        <color theme="1"/>
        <rFont val="Calibri"/>
        <family val="2"/>
        <scheme val="minor"/>
      </rPr>
      <t>T2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</si>
  <si>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</si>
  <si>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</si>
  <si>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</si>
  <si>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North Bay</t>
    </r>
  </si>
  <si>
    <r>
      <rPr>
        <sz val="12"/>
        <color theme="1"/>
        <rFont val="Calibri"/>
        <family val="2"/>
        <scheme val="minor"/>
      </rPr>
      <t xml:space="preserve">	Visite du bureau de district du printemps 2019</t>
    </r>
  </si>
  <si>
    <r>
      <rPr>
        <sz val="12"/>
        <color theme="1"/>
        <rFont val="Calibri"/>
        <family val="2"/>
        <scheme val="minor"/>
      </rPr>
      <t>T2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</si>
  <si>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</si>
  <si>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</si>
  <si>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</si>
  <si>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Kingston</t>
    </r>
  </si>
  <si>
    <r>
      <rPr>
        <sz val="12"/>
        <color theme="1"/>
        <rFont val="Calibri"/>
        <family val="2"/>
        <scheme val="minor"/>
      </rPr>
      <t xml:space="preserve">	Visite du bureau de district du printemps 2019</t>
    </r>
  </si>
  <si>
    <r>
      <rPr>
        <sz val="12"/>
        <color theme="1"/>
        <rFont val="Calibri"/>
        <family val="2"/>
        <scheme val="minor"/>
      </rPr>
      <t>T2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</si>
  <si>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</si>
  <si>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</si>
  <si>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</si>
  <si>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Thunder Bay</t>
    </r>
  </si>
  <si>
    <r>
      <rPr>
        <sz val="12"/>
        <color theme="1"/>
        <rFont val="Calibri"/>
        <family val="2"/>
        <scheme val="minor"/>
      </rPr>
      <t xml:space="preserve">	Visite du bureau de district du printemps 2019</t>
    </r>
  </si>
  <si>
    <r>
      <rPr>
        <sz val="12"/>
        <color theme="1"/>
        <rFont val="Calibri"/>
        <family val="2"/>
        <scheme val="minor"/>
      </rPr>
      <t>T2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</si>
  <si>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</si>
  <si>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</si>
  <si>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</si>
  <si>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Windsor/London</t>
    </r>
  </si>
  <si>
    <r>
      <rPr>
        <sz val="12"/>
        <color theme="1"/>
        <rFont val="Calibri"/>
        <family val="2"/>
        <scheme val="minor"/>
      </rPr>
      <t xml:space="preserve">	Visite du bureau de district du printemps 2019</t>
    </r>
  </si>
  <si>
    <r>
      <rPr>
        <sz val="12"/>
        <color theme="1"/>
        <rFont val="Calibri"/>
        <family val="2"/>
        <scheme val="minor"/>
      </rPr>
      <t>T2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</si>
  <si>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</si>
  <si>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</si>
  <si>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</si>
  <si>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Timmins</t>
    </r>
  </si>
  <si>
    <r>
      <rPr>
        <sz val="12"/>
        <color theme="1"/>
        <rFont val="Calibri"/>
        <family val="2"/>
        <scheme val="minor"/>
      </rPr>
      <t xml:space="preserve">	Visite du bureau de district du printemps 2019</t>
    </r>
  </si>
  <si>
    <r>
      <rPr>
        <sz val="12"/>
        <color theme="1"/>
        <rFont val="Calibri"/>
        <family val="2"/>
        <scheme val="minor"/>
      </rPr>
      <t>T2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</si>
  <si>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</si>
  <si>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</si>
  <si>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</si>
  <si>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Hamilton/St.Catharines</t>
    </r>
  </si>
  <si>
    <r>
      <rPr>
        <sz val="12"/>
        <color theme="1"/>
        <rFont val="Calibri"/>
        <family val="2"/>
        <scheme val="minor"/>
      </rPr>
      <t>T3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</si>
  <si>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</si>
  <si>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</si>
  <si>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</si>
  <si>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Sudbury</t>
    </r>
  </si>
  <si>
    <r>
      <rPr>
        <sz val="12"/>
        <color theme="1"/>
        <rFont val="Calibri"/>
        <family val="2"/>
        <scheme val="minor"/>
      </rPr>
      <t>T3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</si>
  <si>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</si>
  <si>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</si>
  <si>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</si>
  <si>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T3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</si>
  <si>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</si>
  <si>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</si>
  <si>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</si>
  <si>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 xml:space="preserve">	Visite du bureau de district de l’automne 2019</t>
    </r>
  </si>
  <si>
    <r>
      <rPr>
        <sz val="12"/>
        <color theme="1"/>
        <rFont val="Calibri"/>
        <family val="2"/>
        <scheme val="minor"/>
      </rPr>
      <t>T3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</si>
  <si>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</si>
  <si>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</si>
  <si>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</si>
  <si>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North Bay</t>
    </r>
  </si>
  <si>
    <r>
      <rPr>
        <sz val="12"/>
        <color theme="1"/>
        <rFont val="Calibri"/>
        <family val="2"/>
        <scheme val="minor"/>
      </rPr>
      <t xml:space="preserve">	Visite du bureau de district de l’automne 2019</t>
    </r>
  </si>
  <si>
    <r>
      <rPr>
        <sz val="12"/>
        <color theme="1"/>
        <rFont val="Calibri"/>
        <family val="2"/>
        <scheme val="minor"/>
      </rPr>
      <t>T3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</si>
  <si>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</si>
  <si>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</si>
  <si>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</si>
  <si>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Windsor/London</t>
    </r>
  </si>
  <si>
    <r>
      <rPr>
        <sz val="12"/>
        <color theme="1"/>
        <rFont val="Calibri"/>
        <family val="2"/>
        <scheme val="minor"/>
      </rPr>
      <t xml:space="preserve">	Visite du bureau de district de l’automne 2019</t>
    </r>
  </si>
  <si>
    <r>
      <rPr>
        <sz val="12"/>
        <color theme="1"/>
        <rFont val="Calibri"/>
        <family val="2"/>
        <scheme val="minor"/>
      </rPr>
      <t>T3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</si>
  <si>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</si>
  <si>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</si>
  <si>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</si>
  <si>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Thunder Bay</t>
    </r>
  </si>
  <si>
    <r>
      <rPr>
        <sz val="12"/>
        <color theme="1"/>
        <rFont val="Calibri"/>
        <family val="2"/>
        <scheme val="minor"/>
      </rPr>
      <t xml:space="preserve">	Visite du bureau de district de l’automne 2019</t>
    </r>
  </si>
  <si>
    <r>
      <rPr>
        <sz val="12"/>
        <color theme="1"/>
        <rFont val="Calibri"/>
        <family val="2"/>
        <scheme val="minor"/>
      </rPr>
      <t>T3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</si>
  <si>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</si>
  <si>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</si>
  <si>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</si>
  <si>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Timmins</t>
    </r>
  </si>
  <si>
    <r>
      <rPr>
        <sz val="12"/>
        <color theme="1"/>
        <rFont val="Calibri"/>
        <family val="2"/>
        <scheme val="minor"/>
      </rPr>
      <t xml:space="preserve">	Visite du bureau de district de l’automne 2019</t>
    </r>
  </si>
  <si>
    <r>
      <rPr>
        <sz val="12"/>
        <color theme="1"/>
        <rFont val="Calibri"/>
        <family val="2"/>
        <scheme val="minor"/>
      </rPr>
      <t>T3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</si>
  <si>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</si>
  <si>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</si>
  <si>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</si>
  <si>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Kingston</t>
    </r>
  </si>
  <si>
    <r>
      <rPr>
        <sz val="12"/>
        <color theme="1"/>
        <rFont val="Calibri"/>
        <family val="2"/>
        <scheme val="minor"/>
      </rPr>
      <t xml:space="preserve">	Visite du bureau de district de l’automne 2019</t>
    </r>
  </si>
  <si>
    <r>
      <rPr>
        <sz val="12"/>
        <color theme="1"/>
        <rFont val="Calibri"/>
        <family val="2"/>
        <scheme val="minor"/>
      </rPr>
      <t>T4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</si>
  <si>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</si>
  <si>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</si>
  <si>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</si>
  <si>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Sudbury</t>
    </r>
  </si>
  <si>
    <r>
      <rPr>
        <sz val="12"/>
        <color theme="1"/>
        <rFont val="Calibri"/>
        <family val="2"/>
        <scheme val="minor"/>
      </rPr>
      <t>T4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</si>
  <si>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</si>
  <si>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</si>
  <si>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</si>
  <si>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Charlottetown, Î.-P.-É.</t>
    </r>
  </si>
  <si>
    <r>
      <rPr>
        <sz val="12"/>
        <color theme="1"/>
        <rFont val="Calibri"/>
        <family val="2"/>
        <scheme val="minor"/>
      </rPr>
      <t>T4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</si>
  <si>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</si>
  <si>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</si>
  <si>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</si>
  <si>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 xml:space="preserve">	Sault Ste. Marie</t>
    </r>
  </si>
  <si>
    <r>
      <rPr>
        <sz val="12"/>
        <color theme="1"/>
        <rFont val="Calibri"/>
        <family val="2"/>
        <scheme val="minor"/>
      </rPr>
      <t>T4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</si>
  <si>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</si>
  <si>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</si>
  <si>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</si>
  <si>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Kitchener/Guelph</t>
    </r>
  </si>
  <si>
    <r>
      <rPr>
        <sz val="12"/>
        <color theme="1"/>
        <rFont val="Calibri"/>
        <family val="2"/>
        <scheme val="minor"/>
      </rPr>
      <t>T4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</si>
  <si>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</si>
  <si>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</si>
  <si>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</si>
  <si>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North Bay</t>
    </r>
  </si>
  <si>
    <r>
      <rPr>
        <sz val="12"/>
        <color theme="1"/>
        <rFont val="Calibri"/>
        <family val="2"/>
        <scheme val="minor"/>
      </rPr>
      <t>T4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</si>
  <si>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</si>
  <si>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</si>
  <si>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</si>
  <si>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Windsor/London</t>
    </r>
  </si>
  <si>
    <r>
      <rPr>
        <sz val="12"/>
        <color theme="1"/>
        <rFont val="Calibri"/>
        <family val="2"/>
        <scheme val="minor"/>
      </rPr>
      <t>T4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</si>
  <si>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</si>
  <si>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</si>
  <si>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</si>
  <si>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Ottawa</t>
    </r>
  </si>
  <si>
    <r>
      <rPr>
        <sz val="12"/>
        <color theme="1"/>
        <rFont val="Calibri"/>
        <family val="2"/>
        <scheme val="minor"/>
      </rPr>
      <t xml:space="preserve">	Visite du bureau de district de l’automne 2019</t>
    </r>
  </si>
  <si>
    <r>
      <rPr>
        <sz val="12"/>
        <color theme="1"/>
        <rFont val="Calibri"/>
        <family val="2"/>
        <scheme val="minor"/>
      </rPr>
      <t>T4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</si>
  <si>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</si>
  <si>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</si>
  <si>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</si>
  <si>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Thunder Bay</t>
    </r>
  </si>
  <si>
    <r>
      <rPr>
        <sz val="12"/>
        <color theme="1"/>
        <rFont val="Calibri"/>
        <family val="2"/>
        <scheme val="minor"/>
      </rPr>
      <t xml:space="preserve">	Réunion avec le personnel</t>
    </r>
  </si>
  <si>
    <r>
      <rPr>
        <sz val="12"/>
        <color theme="1"/>
        <rFont val="Calibri"/>
        <family val="2"/>
        <scheme val="minor"/>
      </rPr>
      <t>T4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</si>
  <si>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</si>
  <si>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</si>
  <si>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</si>
  <si>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Hamilton/St.Catharines</t>
    </r>
  </si>
  <si>
    <r>
      <rPr>
        <sz val="12"/>
        <color theme="1"/>
        <rFont val="Calibri"/>
        <family val="2"/>
        <scheme val="minor"/>
      </rPr>
      <t xml:space="preserve">	Réunion avec le personnel</t>
    </r>
  </si>
  <si>
    <r>
      <rPr>
        <sz val="12"/>
        <color theme="1"/>
        <rFont val="Calibri"/>
        <family val="2"/>
        <scheme val="minor"/>
      </rPr>
      <t>T4 2019</t>
    </r>
  </si>
  <si>
    <r>
      <rPr>
        <sz val="12"/>
        <color theme="1"/>
        <rFont val="Calibri"/>
        <family val="2"/>
        <scheme val="minor"/>
      </rPr>
      <t>Jarvis, Brian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</si>
  <si>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</si>
  <si>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</si>
  <si>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Timmins</t>
    </r>
  </si>
  <si>
    <r>
      <rPr>
        <sz val="12"/>
        <color theme="1"/>
        <rFont val="Calibri"/>
        <family val="2"/>
        <scheme val="minor"/>
      </rPr>
      <t xml:space="preserve">	Réunion avec le personnel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</si>
  <si>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</si>
  <si>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</si>
  <si>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Windsor/London</t>
    </r>
  </si>
  <si>
    <r>
      <rPr>
        <sz val="12"/>
        <color theme="1"/>
        <rFont val="Calibri"/>
        <family val="2"/>
        <scheme val="minor"/>
      </rPr>
      <t xml:space="preserve">	Réunion de lancement 2019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</si>
  <si>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</si>
  <si>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LISCIO, Samantha</t>
    </r>
  </si>
  <si>
    <r>
      <rPr>
        <sz val="12"/>
        <color theme="1"/>
        <rFont val="Calibri"/>
        <family val="2"/>
        <scheme val="minor"/>
      </rPr>
      <t>Chef de la technologie et de l’innovation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</si>
  <si>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</si>
  <si>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Kitchener</t>
    </r>
  </si>
  <si>
    <r>
      <rPr>
        <sz val="12"/>
        <color theme="1"/>
        <rFont val="Calibri"/>
        <family val="2"/>
        <scheme val="minor"/>
      </rPr>
      <t xml:space="preserve">	Réunion de lancement 2019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</si>
  <si>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</si>
  <si>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LISCIO, Samantha</t>
    </r>
  </si>
  <si>
    <r>
      <rPr>
        <sz val="12"/>
        <color theme="1"/>
        <rFont val="Calibri"/>
        <family val="2"/>
        <scheme val="minor"/>
      </rPr>
      <t>Chef de la technologie et de l’innovation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</si>
  <si>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</si>
  <si>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Hamilton</t>
    </r>
  </si>
  <si>
    <r>
      <rPr>
        <sz val="12"/>
        <color theme="1"/>
        <rFont val="Calibri"/>
        <family val="2"/>
        <scheme val="minor"/>
      </rPr>
      <t xml:space="preserve">	Réunion de lancement 2019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</si>
  <si>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</si>
  <si>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LISCIO, Samantha</t>
    </r>
  </si>
  <si>
    <r>
      <rPr>
        <sz val="12"/>
        <color theme="1"/>
        <rFont val="Calibri"/>
        <family val="2"/>
        <scheme val="minor"/>
      </rPr>
      <t>Chef de la technologie et de l’innovation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</si>
  <si>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</si>
  <si>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Ottawa</t>
    </r>
  </si>
  <si>
    <r>
      <rPr>
        <sz val="12"/>
        <color theme="1"/>
        <rFont val="Calibri"/>
        <family val="2"/>
        <scheme val="minor"/>
      </rPr>
      <t xml:space="preserve">	Réunion de lancement 2019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</si>
  <si>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</si>
  <si>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LISCIO, Samantha</t>
    </r>
  </si>
  <si>
    <r>
      <rPr>
        <sz val="12"/>
        <color theme="1"/>
        <rFont val="Calibri"/>
        <family val="2"/>
        <scheme val="minor"/>
      </rPr>
      <t>Chef de la technologie et de l’innovation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</si>
  <si>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</si>
  <si>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Thunder Bay</t>
    </r>
  </si>
  <si>
    <r>
      <rPr>
        <sz val="12"/>
        <color theme="1"/>
        <rFont val="Calibri"/>
        <family val="2"/>
        <scheme val="minor"/>
      </rPr>
      <t xml:space="preserve">	Réunion de lancement 2019</t>
    </r>
  </si>
  <si>
    <r>
      <rPr>
        <sz val="12"/>
        <color theme="1"/>
        <rFont val="Calibri"/>
        <family val="2"/>
        <scheme val="minor"/>
      </rPr>
      <t>T1 2019</t>
    </r>
  </si>
  <si>
    <r>
      <rPr>
        <sz val="12"/>
        <color theme="1"/>
        <rFont val="Calibri"/>
        <family val="2"/>
        <scheme val="minor"/>
      </rPr>
      <t>LISCIO, Samantha</t>
    </r>
  </si>
  <si>
    <r>
      <rPr>
        <sz val="12"/>
        <color theme="1"/>
        <rFont val="Calibri"/>
        <family val="2"/>
        <scheme val="minor"/>
      </rPr>
      <t>Chef de la technologie et de l’innovation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</si>
  <si>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</si>
  <si>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Sudbury</t>
    </r>
  </si>
  <si>
    <r>
      <rPr>
        <sz val="12"/>
        <color theme="1"/>
        <rFont val="Calibri"/>
        <family val="2"/>
        <scheme val="minor"/>
      </rPr>
      <t xml:space="preserve">	Réunion de lancement 2019</t>
    </r>
  </si>
  <si>
    <r>
      <rPr>
        <sz val="12"/>
        <color theme="1"/>
        <rFont val="Calibri"/>
        <family val="2"/>
        <scheme val="minor"/>
      </rPr>
      <t>T3 2019</t>
    </r>
  </si>
  <si>
    <r>
      <rPr>
        <sz val="12"/>
        <color theme="1"/>
        <rFont val="Calibri"/>
        <family val="2"/>
        <scheme val="minor"/>
      </rPr>
      <t>LISCIO, Samantha</t>
    </r>
  </si>
  <si>
    <r>
      <rPr>
        <sz val="12"/>
        <color theme="1"/>
        <rFont val="Calibri"/>
        <family val="2"/>
        <scheme val="minor"/>
      </rPr>
      <t>Chef de la technologie et de l’innovation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</si>
  <si>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</si>
  <si>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T4 2019</t>
    </r>
  </si>
  <si>
    <r>
      <rPr>
        <sz val="12"/>
        <color theme="1"/>
        <rFont val="Calibri"/>
        <family val="2"/>
        <scheme val="minor"/>
      </rPr>
      <t>LISCIO, Samantha</t>
    </r>
  </si>
  <si>
    <r>
      <rPr>
        <sz val="12"/>
        <color theme="1"/>
        <rFont val="Calibri"/>
        <family val="2"/>
        <scheme val="minor"/>
      </rPr>
      <t>Chef de la technologie et de l’innovation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</si>
  <si>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</si>
  <si>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 xml:space="preserve">	Washington, D.C.</t>
    </r>
  </si>
  <si>
    <r>
      <rPr>
        <sz val="12"/>
        <color theme="1"/>
        <rFont val="Calibri"/>
        <family val="2"/>
        <scheme val="minor"/>
      </rPr>
      <t>T3 2022</t>
    </r>
  </si>
  <si>
    <r>
      <rPr>
        <sz val="12"/>
        <color theme="1"/>
        <rFont val="Calibri"/>
        <family val="2"/>
        <scheme val="minor"/>
      </rPr>
      <t>Chef de la technologie et de l’innovation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</si>
  <si>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</si>
  <si>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T4 2023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</si>
  <si>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</si>
  <si>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London</t>
    </r>
  </si>
  <si>
    <r>
      <rPr>
        <sz val="12"/>
        <color theme="1"/>
        <rFont val="Calibri"/>
        <family val="2"/>
        <scheme val="minor"/>
      </rPr>
      <t>T4 2023</t>
    </r>
  </si>
  <si>
    <r>
      <rPr>
        <sz val="12"/>
        <color theme="1"/>
        <rFont val="Calibri"/>
        <family val="2"/>
        <scheme val="minor"/>
      </rPr>
      <t>Malling, Leif</t>
    </r>
  </si>
  <si>
    <r>
      <rPr>
        <sz val="12"/>
        <color theme="1"/>
        <rFont val="Calibri"/>
        <family val="2"/>
        <scheme val="minor"/>
      </rPr>
      <t>Chef de la stratégie et du risque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</si>
  <si>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</si>
  <si>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Toronto</t>
    </r>
  </si>
  <si>
    <r>
      <rPr>
        <sz val="12"/>
        <color theme="1"/>
        <rFont val="Calibri"/>
        <family val="2"/>
        <scheme val="minor"/>
      </rPr>
      <t>T1 2024</t>
    </r>
  </si>
  <si>
    <r>
      <rPr>
        <sz val="12"/>
        <color theme="1"/>
        <rFont val="Calibri"/>
        <family val="2"/>
        <scheme val="minor"/>
      </rPr>
      <t>Malling, Leif</t>
    </r>
  </si>
  <si>
    <r>
      <rPr>
        <sz val="12"/>
        <color theme="1"/>
        <rFont val="Calibri"/>
        <family val="2"/>
        <scheme val="minor"/>
      </rPr>
      <t>Chef de la stratégie et du risque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</si>
  <si>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</si>
  <si>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Diverses</t>
    </r>
  </si>
  <si>
    <r>
      <rPr>
        <sz val="12"/>
        <color theme="1"/>
        <rFont val="Calibri"/>
        <family val="2"/>
        <scheme val="minor"/>
      </rPr>
      <t>T2 DE 2024</t>
    </r>
  </si>
  <si>
    <r>
      <rPr>
        <sz val="12"/>
        <color theme="1"/>
        <rFont val="Calibri"/>
        <family val="2"/>
        <scheme val="minor"/>
      </rPr>
      <t>Malling, Leif</t>
    </r>
  </si>
  <si>
    <r>
      <rPr>
        <sz val="12"/>
        <color theme="1"/>
        <rFont val="Calibri"/>
        <family val="2"/>
        <scheme val="minor"/>
      </rPr>
      <t>Chef de la stratégie et du risque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</si>
  <si>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</si>
  <si>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Diverses</t>
    </r>
  </si>
  <si>
    <r>
      <rPr>
        <sz val="12"/>
        <color theme="1"/>
        <rFont val="Calibri"/>
        <family val="2"/>
        <scheme val="minor"/>
      </rPr>
      <t>Participation à des rencontres en personne</t>
    </r>
  </si>
  <si>
    <r>
      <rPr>
        <sz val="12"/>
        <color theme="1"/>
        <rFont val="Calibri"/>
        <family val="2"/>
        <scheme val="minor"/>
      </rPr>
      <t>T3 2024</t>
    </r>
  </si>
  <si>
    <r>
      <rPr>
        <sz val="12"/>
        <color theme="1"/>
        <rFont val="Calibri"/>
        <family val="2"/>
        <scheme val="minor"/>
      </rPr>
      <t>Malling, Leif</t>
    </r>
  </si>
  <si>
    <r>
      <rPr>
        <sz val="12"/>
        <color theme="1"/>
        <rFont val="Calibri"/>
        <family val="2"/>
        <scheme val="minor"/>
      </rPr>
      <t>Chef de la stratégie et du risque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</si>
  <si>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</si>
  <si>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T4 2023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</si>
  <si>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</si>
  <si>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Conférence Guidewire</t>
    </r>
  </si>
  <si>
    <r>
      <rPr>
        <sz val="12"/>
        <color theme="1"/>
        <rFont val="Calibri"/>
        <family val="2"/>
        <scheme val="minor"/>
      </rPr>
      <t>T1 2024</t>
    </r>
  </si>
  <si>
    <r>
      <rPr>
        <sz val="12"/>
        <color theme="1"/>
        <rFont val="Calibri"/>
        <family val="2"/>
        <scheme val="minor"/>
      </rPr>
      <t>McKinney, Andrea</t>
    </r>
  </si>
  <si>
    <r>
      <rPr>
        <sz val="12"/>
        <color theme="1"/>
        <rFont val="Calibri"/>
        <family val="2"/>
        <scheme val="minor"/>
      </rPr>
      <t xml:space="preserve">Chef des services de l'entreprise et de la technologie 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</si>
  <si>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</si>
  <si>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Diverses</t>
    </r>
  </si>
  <si>
    <r>
      <rPr>
        <sz val="12"/>
        <color theme="1"/>
        <rFont val="Calibri"/>
        <family val="2"/>
        <scheme val="minor"/>
      </rPr>
      <t>Tournée de lancement</t>
    </r>
  </si>
  <si>
    <r>
      <rPr>
        <sz val="12"/>
        <color theme="1"/>
        <rFont val="Calibri"/>
        <family val="2"/>
        <scheme val="minor"/>
      </rPr>
      <t>T2 DE 2024</t>
    </r>
  </si>
  <si>
    <r>
      <rPr>
        <sz val="12"/>
        <color theme="1"/>
        <rFont val="Calibri"/>
        <family val="2"/>
        <scheme val="minor"/>
      </rPr>
      <t>McKinney, Andrea</t>
    </r>
  </si>
  <si>
    <r>
      <rPr>
        <sz val="12"/>
        <color theme="1"/>
        <rFont val="Calibri"/>
        <family val="2"/>
        <scheme val="minor"/>
      </rPr>
      <t xml:space="preserve">Chef des services de l'entreprise et de la technologie 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</si>
  <si>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</si>
  <si>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T2 DE 2024</t>
    </r>
  </si>
  <si>
    <r>
      <rPr>
        <sz val="12"/>
        <color theme="1"/>
        <rFont val="Calibri"/>
        <family val="2"/>
        <scheme val="minor"/>
      </rPr>
      <t>McKinney, Andrea</t>
    </r>
  </si>
  <si>
    <r>
      <rPr>
        <sz val="12"/>
        <color theme="1"/>
        <rFont val="Calibri"/>
        <family val="2"/>
        <scheme val="minor"/>
      </rPr>
      <t xml:space="preserve">Chef des services de l'entreprise et de la technologie 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</si>
  <si>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</si>
  <si>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London</t>
    </r>
  </si>
  <si>
    <r>
      <rPr>
        <sz val="12"/>
        <color theme="1"/>
        <rFont val="Calibri"/>
        <family val="2"/>
        <scheme val="minor"/>
      </rPr>
      <t>T3 2024</t>
    </r>
  </si>
  <si>
    <r>
      <rPr>
        <sz val="12"/>
        <color theme="1"/>
        <rFont val="Calibri"/>
        <family val="2"/>
        <scheme val="minor"/>
      </rPr>
      <t>McKinney, Andrea</t>
    </r>
  </si>
  <si>
    <r>
      <rPr>
        <sz val="12"/>
        <color theme="1"/>
        <rFont val="Calibri"/>
        <family val="2"/>
        <scheme val="minor"/>
      </rPr>
      <t xml:space="preserve">Chef des services de l'entreprise et de la technologie 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</si>
  <si>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</si>
  <si>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London</t>
    </r>
  </si>
  <si>
    <r>
      <rPr>
        <sz val="12"/>
        <color theme="1"/>
        <rFont val="Calibri"/>
        <family val="2"/>
        <scheme val="minor"/>
      </rPr>
      <t>Participation à une rencontre en personne</t>
    </r>
  </si>
  <si>
    <r>
      <rPr>
        <sz val="12"/>
        <color theme="1"/>
        <rFont val="Calibri"/>
        <family val="2"/>
        <scheme val="minor"/>
      </rPr>
      <t>T4 2023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</si>
  <si>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</si>
  <si>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</si>
  <si>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Nashville, TN</t>
    </r>
  </si>
  <si>
    <r>
      <rPr>
        <sz val="12"/>
        <color theme="1"/>
        <rFont val="Calibri"/>
        <family val="2"/>
        <scheme val="minor"/>
      </rPr>
      <t>T4 2023</t>
    </r>
  </si>
  <si>
    <r>
      <rPr>
        <sz val="12"/>
        <color theme="1"/>
        <rFont val="Calibri"/>
        <family val="2"/>
        <scheme val="minor"/>
      </rPr>
      <t>Pokan, Gavin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</si>
  <si>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</si>
  <si>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</si>
  <si>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T3 2023</t>
    </r>
  </si>
  <si>
    <r>
      <rPr>
        <sz val="12"/>
        <color theme="1"/>
        <rFont val="Calibri"/>
        <family val="2"/>
        <scheme val="minor"/>
      </rPr>
      <t>Pokan, Gavin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</si>
  <si>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</si>
  <si>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</si>
  <si>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Visite des bureaux régionaux</t>
    </r>
  </si>
  <si>
    <r>
      <rPr>
        <sz val="12"/>
        <color theme="1"/>
        <rFont val="Calibri"/>
        <family val="2"/>
        <scheme val="minor"/>
      </rPr>
      <t>T1 2024</t>
    </r>
  </si>
  <si>
    <r>
      <rPr>
        <sz val="12"/>
        <color theme="1"/>
        <rFont val="Calibri"/>
        <family val="2"/>
        <scheme val="minor"/>
      </rPr>
      <t>Pokan, Gavin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</si>
  <si>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</si>
  <si>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</si>
  <si>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Diverses</t>
    </r>
  </si>
  <si>
    <r>
      <rPr>
        <sz val="12"/>
        <color theme="1"/>
        <rFont val="Calibri"/>
        <family val="2"/>
        <scheme val="minor"/>
      </rPr>
      <t>Tournée et formation de lancement</t>
    </r>
  </si>
  <si>
    <r>
      <rPr>
        <sz val="12"/>
        <color theme="1"/>
        <rFont val="Calibri"/>
        <family val="2"/>
        <scheme val="minor"/>
      </rPr>
      <t>T2 DE 2024</t>
    </r>
  </si>
  <si>
    <r>
      <rPr>
        <sz val="12"/>
        <color theme="1"/>
        <rFont val="Calibri"/>
        <family val="2"/>
        <scheme val="minor"/>
      </rPr>
      <t>Pokan, Gavin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</si>
  <si>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</si>
  <si>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</si>
  <si>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Diverses</t>
    </r>
  </si>
  <si>
    <r>
      <rPr>
        <sz val="12"/>
        <color theme="1"/>
        <rFont val="Calibri"/>
        <family val="2"/>
        <scheme val="minor"/>
      </rPr>
      <t>T2 DE 2024</t>
    </r>
  </si>
  <si>
    <r>
      <rPr>
        <sz val="12"/>
        <color theme="1"/>
        <rFont val="Calibri"/>
        <family val="2"/>
        <scheme val="minor"/>
      </rPr>
      <t>Pokan, Gavin</t>
    </r>
  </si>
  <si>
    <r>
      <rPr>
        <sz val="12"/>
        <color theme="1"/>
        <rFont val="Calibri"/>
        <family val="2"/>
        <scheme val="minor"/>
      </rPr>
      <t>Directeur des opérations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</si>
  <si>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</si>
  <si>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Orlando, Floride</t>
    </r>
  </si>
  <si>
    <r>
      <rPr>
        <sz val="12"/>
        <color theme="1"/>
        <rFont val="Calibri"/>
        <family val="2"/>
        <scheme val="minor"/>
      </rPr>
      <t>Participation à la conférence Guidewire</t>
    </r>
  </si>
  <si>
    <r>
      <rPr>
        <sz val="12"/>
        <color theme="1"/>
        <rFont val="Calibri"/>
        <family val="2"/>
        <scheme val="minor"/>
      </rPr>
      <t>T1 2024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</si>
  <si>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</si>
  <si>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Toronto</t>
    </r>
  </si>
  <si>
    <r>
      <rPr>
        <sz val="12"/>
        <color theme="1"/>
        <rFont val="Calibri"/>
        <family val="2"/>
        <scheme val="minor"/>
      </rPr>
      <t>T2 DE 2024</t>
    </r>
  </si>
  <si>
    <r>
      <rPr>
        <sz val="12"/>
        <color theme="1"/>
        <rFont val="Calibri"/>
        <family val="2"/>
        <scheme val="minor"/>
      </rPr>
      <t>Smith, Bruce</t>
    </r>
  </si>
  <si>
    <r>
      <rPr>
        <sz val="12"/>
        <color theme="1"/>
        <rFont val="Calibri"/>
        <family val="2"/>
        <scheme val="minor"/>
      </rPr>
      <t>Chef de la gouvernance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</si>
  <si>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</si>
  <si>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Diverses</t>
    </r>
  </si>
  <si>
    <r>
      <rPr>
        <sz val="12"/>
        <color theme="1"/>
        <rFont val="Calibri"/>
        <family val="2"/>
        <scheme val="minor"/>
      </rPr>
      <t>Participation à des rencontres en personne</t>
    </r>
  </si>
  <si>
    <r>
      <rPr>
        <sz val="12"/>
        <color theme="1"/>
        <rFont val="Calibri"/>
        <family val="2"/>
        <scheme val="minor"/>
      </rPr>
      <t>T3 2024</t>
    </r>
  </si>
  <si>
    <r>
      <rPr>
        <sz val="12"/>
        <color theme="1"/>
        <rFont val="Calibri"/>
        <family val="2"/>
        <scheme val="minor"/>
      </rPr>
      <t>Smith, Bruce</t>
    </r>
  </si>
  <si>
    <r>
      <rPr>
        <sz val="12"/>
        <color theme="1"/>
        <rFont val="Calibri"/>
        <family val="2"/>
        <scheme val="minor"/>
      </rPr>
      <t>Chef de la gouvernance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</si>
  <si>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</si>
  <si>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Toronto</t>
    </r>
  </si>
  <si>
    <r>
      <rPr>
        <sz val="12"/>
        <color theme="1"/>
        <rFont val="Calibri"/>
        <family val="2"/>
        <scheme val="minor"/>
      </rPr>
      <t>Participation à des rencontres en personne</t>
    </r>
  </si>
  <si>
    <r>
      <rPr>
        <sz val="12"/>
        <color theme="1"/>
        <rFont val="Calibri"/>
        <family val="2"/>
        <scheme val="minor"/>
      </rPr>
      <t>T4 2019</t>
    </r>
  </si>
  <si>
    <r>
      <rPr>
        <sz val="12"/>
        <color theme="1"/>
        <rFont val="Calibri"/>
        <family val="2"/>
        <scheme val="minor"/>
      </rPr>
      <t>Employés désignés</t>
    </r>
  </si>
  <si>
    <r>
      <rPr>
        <sz val="12"/>
        <color theme="1"/>
        <rFont val="Calibri"/>
        <family val="2"/>
        <scheme val="minor"/>
      </rPr>
      <t>Ottawa</t>
    </r>
  </si>
  <si>
    <r>
      <rPr>
        <sz val="12"/>
        <color theme="1"/>
        <rFont val="Calibri"/>
        <family val="2"/>
        <scheme val="minor"/>
      </rPr>
      <t>T1 2020</t>
    </r>
  </si>
  <si>
    <r>
      <rPr>
        <sz val="12"/>
        <color theme="1"/>
        <rFont val="Calibri"/>
        <family val="2"/>
        <scheme val="minor"/>
      </rPr>
      <t>Zagar, Susanna</t>
    </r>
  </si>
  <si>
    <r>
      <rPr>
        <sz val="12"/>
        <color theme="1"/>
        <rFont val="Calibri"/>
        <family val="2"/>
        <scheme val="minor"/>
      </rPr>
      <t>Chef de la stratégie</t>
    </r>
  </si>
  <si>
    <r>
      <rPr>
        <sz val="12"/>
        <color theme="1"/>
        <rFont val="Calibri"/>
        <family val="2"/>
        <scheme val="minor"/>
      </rPr>
      <t>Employés désignés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</si>
</sst>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0" xfId="0" applyAlignment="1">
      <alignment vertical="top"/>
    </xf>
    <xf numFmtId="0" fontId="2" fillId="0" borderId="0" xfId="0" applyFont="1" applyAlignment="1">
      <alignment vertical="top"/>
    </xf>
    <xf numFmtId="164" fontId="2" fillId="0" borderId="0" xfId="1" applyFont="1" applyAlignment="1">
      <alignment vertical="top"/>
    </xf>
    <xf numFmtId="0" fontId="3" fillId="0" borderId="0" xfId="0" applyFont="1" applyAlignment="1">
      <alignment vertical="top"/>
    </xf>
    <xf numFmtId="164" fontId="3" fillId="0" borderId="0" xfId="1" applyFont="1" applyAlignment="1">
      <alignment vertical="top"/>
    </xf>
    <xf numFmtId="164" fontId="3" fillId="0" borderId="0" xfId="1" applyFont="1" applyFill="1" applyAlignment="1">
      <alignment vertical="top"/>
    </xf>
    <xf numFmtId="0" fontId="3" fillId="0" borderId="0" xfId="0" applyFont="1" applyAlignment="1">
      <alignment vertical="top" wrapText="1"/>
    </xf>
  </cellXfs>
  <cellStyles count="2">
    <cellStyle name="Currency" xfId="1" builtinId="4"/>
    <cellStyle name="Normal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general" vertical="top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361BFBB-51A7-4E9A-B6D6-E704D2E06275}" name="Table1" displayName="Table1" ref="A1:Q94" totalsRowShown="0" headerRowDxfId="18" dataDxfId="17" headerRowCellStyle="Currency" dataCellStyle="Currency">
  <autoFilter ref="A1:Q94" xr:uid="{00000000-0001-0000-0000-000000000000}"/>
  <tableColumns count="17">
    <tableColumn id="1" xr3:uid="{5F406A08-24DF-4C99-B7BA-7A168A60E071}" name="Trimestre" dataDxfId="16"/>
    <tableColumn id="2" xr3:uid="{02849AAD-4BC6-4F75-98D3-093519F7F203}" name="Nom de l’employé" dataDxfId="15"/>
    <tableColumn id="3" xr3:uid="{C14958AD-14EE-4EAE-9673-04033172FAD9}" name="Poste" dataDxfId="14"/>
    <tableColumn id="4" xr3:uid="{D2B17DBC-53F5-4872-80FF-DFE90ADD6FA9}" name="Groupe de déclaration des employés" dataDxfId="13"/>
    <tableColumn id="5" xr3:uid="{B1CEA261-32E0-4CCD-A4EC-ACB69E4FDFA1}" name="Montant" dataDxfId="12" dataCellStyle="Currency"/>
    <tableColumn id="6" xr3:uid="{7AF506FA-B0A3-4A1D-BC03-7490881154DF}" name="Destination de voyage" dataDxfId="11"/>
    <tableColumn id="7" xr3:uid="{03B06A51-F0AF-46F7-974C-6B6FEAA56393}" name="Objectif d’entreprise pour dépenses" dataDxfId="10"/>
    <tableColumn id="8" xr3:uid="{43C9C110-BF1C-41CA-B6AC-3439D0474686}" name="Tarif aérien" dataDxfId="9" dataCellStyle="Currency"/>
    <tableColumn id="9" xr3:uid="{DC77A332-9EE9-4EAC-BC27-C252BBCB0379}" name="Autres transports" dataDxfId="8" dataCellStyle="Currency"/>
    <tableColumn id="10" xr3:uid="{4078163C-BAC7-4C90-BDA6-91DAD25E590D}" name="Hebergement" dataDxfId="7" dataCellStyle="Currency"/>
    <tableColumn id="11" xr3:uid="{C1067A47-85D4-4822-806F-AD2E07971651}" name="Repas" dataDxfId="6" dataCellStyle="Currency"/>
    <tableColumn id="12" xr3:uid="{2746FBB7-1839-42F5-97F0-8BAEEA76A71F}" name="Accessoires" dataDxfId="5" dataCellStyle="Currency"/>
    <tableColumn id="13" xr3:uid="{D4C80CFE-6A7E-41ED-9965-08D77D029967}" name="Subtotal" dataDxfId="4" dataCellStyle="Currency"/>
    <tableColumn id="14" xr3:uid="{E096E998-8624-48AB-8A3F-B35A8DA8AE53}" name="Accueil" dataDxfId="3" dataCellStyle="Currency"/>
    <tableColumn id="15" xr3:uid="{42C7B166-DE42-44A2-8E79-EB341CC12146}" name="Autres dépenses (p. ex. Restauration)" dataDxfId="2" dataCellStyle="Currency"/>
    <tableColumn id="16" xr3:uid="{283246D2-81F4-4AC6-B601-EAD880CA4C1C}" name="Total" dataDxfId="1" dataCellStyle="Currency"/>
    <tableColumn id="17" xr3:uid="{83F554E2-DDCB-4A90-843F-9AFF158833E5}" name="Si frais d’accueil, détails des autres participants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4"/>
  <sheetViews>
    <sheetView tabSelected="1" workbookViewId="0">
      <pane ySplit="1" topLeftCell="A2" activePane="bottomLeft" state="frozen"/>
      <selection pane="bottomLeft" activeCell="C8" sqref="C8"/>
    </sheetView>
  </sheetViews>
  <sheetFormatPr defaultColWidth="9.28515625" defaultRowHeight="15" x14ac:dyDescent="0.25"/>
  <cols>
    <col min="1" max="1" width="10.28515625" style="1" customWidth="1"/>
    <col min="2" max="2" width="18.140625" style="1" bestFit="1" customWidth="1"/>
    <col min="3" max="3" width="42.85546875" style="1" bestFit="1" customWidth="1"/>
    <col min="4" max="4" width="27.28515625" style="1" customWidth="1"/>
    <col min="5" max="5" width="12.28515625" style="1" bestFit="1" customWidth="1"/>
    <col min="6" max="6" width="33.5703125" style="1" bestFit="1" customWidth="1"/>
    <col min="7" max="7" width="61.7109375" style="1" bestFit="1" customWidth="1"/>
    <col min="8" max="8" width="11.7109375" style="1" bestFit="1" customWidth="1"/>
    <col min="9" max="9" width="24.28515625" style="1" customWidth="1"/>
    <col min="10" max="10" width="20.42578125" style="1" bestFit="1" customWidth="1"/>
    <col min="11" max="11" width="10.28515625" style="1" bestFit="1" customWidth="1"/>
    <col min="12" max="12" width="14.5703125" style="1" bestFit="1" customWidth="1"/>
    <col min="13" max="13" width="12.28515625" style="1" bestFit="1" customWidth="1"/>
    <col min="14" max="14" width="14.28515625" style="1" bestFit="1" customWidth="1"/>
    <col min="15" max="15" width="32.28515625" style="1" bestFit="1" customWidth="1"/>
    <col min="16" max="16" width="12.28515625" style="1" bestFit="1" customWidth="1"/>
    <col min="17" max="17" width="64.85546875" style="1" bestFit="1" customWidth="1"/>
    <col min="18" max="16384" width="9.28515625" style="1"/>
  </cols>
  <sheetData>
    <row r="1" spans="1:17" ht="15.75" x14ac:dyDescent="0.25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2" t="s">
        <v>16</v>
      </c>
    </row>
    <row r="2" spans="1:17" ht="15.75" x14ac:dyDescent="0.25">
      <c r="A2" s="4" t="s">
        <v>17</v>
      </c>
      <c r="B2" s="4" t="s">
        <v>18</v>
      </c>
      <c r="C2" s="4" t="s">
        <v>19</v>
      </c>
      <c r="D2" s="4" t="s">
        <v>20</v>
      </c>
      <c r="E2" s="5">
        <v>345.6</v>
      </c>
      <c r="F2" s="4" t="s">
        <v>21</v>
      </c>
      <c r="G2" s="4" t="s">
        <v>22</v>
      </c>
      <c r="H2" s="5">
        <v>178.68</v>
      </c>
      <c r="I2" s="5">
        <v>138.86000000000001</v>
      </c>
      <c r="J2" s="5"/>
      <c r="K2" s="5">
        <v>22.5</v>
      </c>
      <c r="L2" s="5">
        <v>5.56</v>
      </c>
      <c r="M2" s="5">
        <f>SUM(H2:L2)</f>
        <v>345.6</v>
      </c>
      <c r="N2" s="5"/>
      <c r="O2" s="5"/>
      <c r="P2" s="5">
        <f>SUM(M2:O2)</f>
        <v>345.6</v>
      </c>
      <c r="Q2" s="4"/>
    </row>
    <row r="3" spans="1:17" ht="15.75" x14ac:dyDescent="0.25">
      <c r="A3" s="4" t="s">
        <v>142</v>
      </c>
      <c r="B3" s="4" t="s">
        <v>143</v>
      </c>
      <c r="C3" s="4" t="s">
        <v>144</v>
      </c>
      <c r="D3" s="4" t="s">
        <v>145</v>
      </c>
      <c r="E3" s="5">
        <v>201.95</v>
      </c>
      <c r="F3" s="4" t="s">
        <v>23</v>
      </c>
      <c r="G3" s="4" t="s">
        <v>24</v>
      </c>
      <c r="H3" s="5"/>
      <c r="I3" s="5">
        <v>15.07</v>
      </c>
      <c r="J3" s="5">
        <v>161.6</v>
      </c>
      <c r="K3" s="5">
        <v>25.28</v>
      </c>
      <c r="L3" s="5"/>
      <c r="M3" s="5">
        <f t="shared" ref="M3:M7" si="0">SUM(H3:L3)</f>
        <v>201.95</v>
      </c>
      <c r="N3" s="5"/>
      <c r="O3" s="5"/>
      <c r="P3" s="5">
        <f t="shared" ref="P3:P7" si="1">SUM(M3:O3)</f>
        <v>201.95</v>
      </c>
      <c r="Q3" s="4"/>
    </row>
    <row r="4" spans="1:17" ht="15.75" x14ac:dyDescent="0.25">
      <c r="A4" s="4" t="s">
        <v>146</v>
      </c>
      <c r="B4" s="4" t="s">
        <v>147</v>
      </c>
      <c r="C4" s="4" t="s">
        <v>148</v>
      </c>
      <c r="D4" s="4" t="s">
        <v>149</v>
      </c>
      <c r="E4" s="5">
        <v>119.6</v>
      </c>
      <c r="F4" s="4" t="s">
        <v>25</v>
      </c>
      <c r="G4" s="4" t="s">
        <v>26</v>
      </c>
      <c r="H4" s="5"/>
      <c r="I4" s="5">
        <v>111.2</v>
      </c>
      <c r="J4" s="5"/>
      <c r="K4" s="5"/>
      <c r="L4" s="5">
        <v>8.4</v>
      </c>
      <c r="M4" s="5">
        <f t="shared" si="0"/>
        <v>119.60000000000001</v>
      </c>
      <c r="N4" s="5"/>
      <c r="O4" s="5"/>
      <c r="P4" s="5">
        <f t="shared" si="1"/>
        <v>119.60000000000001</v>
      </c>
      <c r="Q4" s="4"/>
    </row>
    <row r="5" spans="1:17" ht="15.75" x14ac:dyDescent="0.25">
      <c r="A5" s="4" t="s">
        <v>150</v>
      </c>
      <c r="B5" s="4" t="s">
        <v>151</v>
      </c>
      <c r="C5" s="4" t="s">
        <v>152</v>
      </c>
      <c r="D5" s="4" t="s">
        <v>153</v>
      </c>
      <c r="E5" s="5">
        <v>113.6</v>
      </c>
      <c r="F5" s="4" t="s">
        <v>27</v>
      </c>
      <c r="G5" s="4" t="s">
        <v>28</v>
      </c>
      <c r="H5" s="5"/>
      <c r="I5" s="5">
        <v>97.6</v>
      </c>
      <c r="J5" s="5"/>
      <c r="K5" s="5"/>
      <c r="L5" s="5">
        <v>16</v>
      </c>
      <c r="M5" s="5">
        <f t="shared" si="0"/>
        <v>113.6</v>
      </c>
      <c r="N5" s="5"/>
      <c r="O5" s="5"/>
      <c r="P5" s="5">
        <f t="shared" si="1"/>
        <v>113.6</v>
      </c>
      <c r="Q5" s="4"/>
    </row>
    <row r="6" spans="1:17" ht="15.75" x14ac:dyDescent="0.25">
      <c r="A6" s="4" t="s">
        <v>154</v>
      </c>
      <c r="B6" s="4" t="s">
        <v>155</v>
      </c>
      <c r="C6" s="4" t="s">
        <v>156</v>
      </c>
      <c r="D6" s="4" t="s">
        <v>157</v>
      </c>
      <c r="E6" s="5">
        <v>927.03</v>
      </c>
      <c r="F6" s="4" t="s">
        <v>29</v>
      </c>
      <c r="G6" s="4" t="s">
        <v>30</v>
      </c>
      <c r="H6" s="5">
        <v>831.28</v>
      </c>
      <c r="I6" s="5">
        <v>47.6</v>
      </c>
      <c r="J6" s="5"/>
      <c r="K6" s="5">
        <v>12.5</v>
      </c>
      <c r="L6" s="5">
        <v>35.65</v>
      </c>
      <c r="M6" s="5">
        <f t="shared" si="0"/>
        <v>927.03</v>
      </c>
      <c r="N6" s="5"/>
      <c r="O6" s="5"/>
      <c r="P6" s="5">
        <f t="shared" si="1"/>
        <v>927.03</v>
      </c>
      <c r="Q6" s="4"/>
    </row>
    <row r="7" spans="1:17" ht="15.75" x14ac:dyDescent="0.25">
      <c r="A7" s="4" t="s">
        <v>158</v>
      </c>
      <c r="B7" s="4" t="s">
        <v>159</v>
      </c>
      <c r="C7" s="4" t="s">
        <v>160</v>
      </c>
      <c r="D7" s="4" t="s">
        <v>161</v>
      </c>
      <c r="E7" s="5">
        <v>1481.1</v>
      </c>
      <c r="F7" s="4" t="s">
        <v>31</v>
      </c>
      <c r="G7" s="4" t="s">
        <v>32</v>
      </c>
      <c r="H7" s="5">
        <v>826.58</v>
      </c>
      <c r="I7" s="5">
        <v>312.68</v>
      </c>
      <c r="J7" s="5">
        <v>256.19</v>
      </c>
      <c r="K7" s="5">
        <v>80</v>
      </c>
      <c r="L7" s="5">
        <v>5.65</v>
      </c>
      <c r="M7" s="5">
        <f t="shared" si="0"/>
        <v>1481.1000000000001</v>
      </c>
      <c r="N7" s="5"/>
      <c r="O7" s="5"/>
      <c r="P7" s="5">
        <f t="shared" si="1"/>
        <v>1481.1000000000001</v>
      </c>
      <c r="Q7" s="4"/>
    </row>
    <row r="8" spans="1:17" ht="15.75" x14ac:dyDescent="0.25">
      <c r="A8" s="4" t="s">
        <v>33</v>
      </c>
      <c r="B8" s="4" t="s">
        <v>34</v>
      </c>
      <c r="C8" s="4" t="s">
        <v>35</v>
      </c>
      <c r="D8" s="4" t="s">
        <v>162</v>
      </c>
      <c r="E8" s="5">
        <v>195.63</v>
      </c>
      <c r="F8" s="4" t="s">
        <v>36</v>
      </c>
      <c r="G8" s="4" t="s">
        <v>37</v>
      </c>
      <c r="H8" s="5"/>
      <c r="I8" s="5"/>
      <c r="J8" s="5">
        <v>195.63</v>
      </c>
      <c r="K8" s="5"/>
      <c r="L8" s="5"/>
      <c r="M8" s="5">
        <f>SUM(H8:L8)</f>
        <v>195.63</v>
      </c>
      <c r="N8" s="5"/>
      <c r="O8" s="5"/>
      <c r="P8" s="5">
        <f>SUM(M8:O8)</f>
        <v>195.63</v>
      </c>
      <c r="Q8" s="4"/>
    </row>
    <row r="9" spans="1:17" ht="15.75" x14ac:dyDescent="0.25">
      <c r="A9" s="4" t="s">
        <v>38</v>
      </c>
      <c r="B9" s="4" t="s">
        <v>163</v>
      </c>
      <c r="C9" s="4" t="s">
        <v>164</v>
      </c>
      <c r="D9" s="4" t="s">
        <v>165</v>
      </c>
      <c r="E9" s="5">
        <v>166.6</v>
      </c>
      <c r="F9" s="4" t="s">
        <v>39</v>
      </c>
      <c r="G9" s="4" t="s">
        <v>40</v>
      </c>
      <c r="H9" s="5"/>
      <c r="I9" s="5">
        <v>15</v>
      </c>
      <c r="J9" s="5">
        <v>151.6</v>
      </c>
      <c r="K9" s="5"/>
      <c r="L9" s="5"/>
      <c r="M9" s="5">
        <f t="shared" ref="M9:M13" si="2">SUM(H9:L9)</f>
        <v>166.6</v>
      </c>
      <c r="N9" s="5"/>
      <c r="O9" s="5"/>
      <c r="P9" s="5">
        <f t="shared" ref="P9:P13" si="3">SUM(M9:O9)</f>
        <v>166.6</v>
      </c>
      <c r="Q9" s="4"/>
    </row>
    <row r="10" spans="1:17" ht="15.75" x14ac:dyDescent="0.25">
      <c r="A10" s="4" t="s">
        <v>166</v>
      </c>
      <c r="B10" s="4" t="s">
        <v>167</v>
      </c>
      <c r="C10" s="4" t="s">
        <v>168</v>
      </c>
      <c r="D10" s="4" t="s">
        <v>169</v>
      </c>
      <c r="E10" s="5">
        <v>115.72</v>
      </c>
      <c r="F10" s="4" t="s">
        <v>170</v>
      </c>
      <c r="G10" s="4" t="s">
        <v>171</v>
      </c>
      <c r="H10" s="5"/>
      <c r="I10" s="5">
        <v>115.72</v>
      </c>
      <c r="J10" s="5"/>
      <c r="K10" s="5"/>
      <c r="L10" s="5"/>
      <c r="M10" s="5">
        <f t="shared" si="2"/>
        <v>115.72</v>
      </c>
      <c r="N10" s="5"/>
      <c r="O10" s="5"/>
      <c r="P10" s="5">
        <f t="shared" si="3"/>
        <v>115.72</v>
      </c>
      <c r="Q10" s="4"/>
    </row>
    <row r="11" spans="1:17" ht="15.75" x14ac:dyDescent="0.25">
      <c r="A11" s="4" t="s">
        <v>41</v>
      </c>
      <c r="B11" s="4" t="s">
        <v>172</v>
      </c>
      <c r="C11" s="4" t="s">
        <v>173</v>
      </c>
      <c r="D11" s="4" t="s">
        <v>174</v>
      </c>
      <c r="E11" s="5">
        <v>159.46</v>
      </c>
      <c r="F11" s="4" t="s">
        <v>42</v>
      </c>
      <c r="G11" s="4" t="s">
        <v>43</v>
      </c>
      <c r="H11" s="5"/>
      <c r="I11" s="5"/>
      <c r="J11" s="5">
        <v>159.46</v>
      </c>
      <c r="K11" s="5"/>
      <c r="L11" s="5"/>
      <c r="M11" s="5">
        <f t="shared" si="2"/>
        <v>159.46</v>
      </c>
      <c r="N11" s="5"/>
      <c r="O11" s="5"/>
      <c r="P11" s="5">
        <f t="shared" si="3"/>
        <v>159.46</v>
      </c>
      <c r="Q11" s="4"/>
    </row>
    <row r="12" spans="1:17" ht="15.75" x14ac:dyDescent="0.25">
      <c r="A12" s="4" t="s">
        <v>175</v>
      </c>
      <c r="B12" s="4" t="s">
        <v>176</v>
      </c>
      <c r="C12" s="4" t="s">
        <v>177</v>
      </c>
      <c r="D12" s="4" t="s">
        <v>178</v>
      </c>
      <c r="E12" s="5">
        <v>11.3</v>
      </c>
      <c r="F12" s="4" t="s">
        <v>179</v>
      </c>
      <c r="G12" s="4" t="s">
        <v>180</v>
      </c>
      <c r="H12" s="5"/>
      <c r="I12" s="5"/>
      <c r="J12" s="5"/>
      <c r="K12" s="5"/>
      <c r="L12" s="5">
        <v>11.3</v>
      </c>
      <c r="M12" s="5">
        <f t="shared" si="2"/>
        <v>11.3</v>
      </c>
      <c r="N12" s="5"/>
      <c r="O12" s="5"/>
      <c r="P12" s="5">
        <f t="shared" si="3"/>
        <v>11.3</v>
      </c>
      <c r="Q12" s="4"/>
    </row>
    <row r="13" spans="1:17" ht="15.75" x14ac:dyDescent="0.25">
      <c r="A13" s="4" t="s">
        <v>44</v>
      </c>
      <c r="B13" s="4" t="s">
        <v>181</v>
      </c>
      <c r="C13" s="4" t="s">
        <v>182</v>
      </c>
      <c r="D13" s="4" t="s">
        <v>183</v>
      </c>
      <c r="E13" s="5">
        <v>23.8</v>
      </c>
      <c r="F13" s="4" t="s">
        <v>45</v>
      </c>
      <c r="G13" s="4" t="s">
        <v>46</v>
      </c>
      <c r="H13" s="5"/>
      <c r="I13" s="5">
        <v>23.8</v>
      </c>
      <c r="J13" s="5"/>
      <c r="K13" s="5"/>
      <c r="L13" s="5"/>
      <c r="M13" s="5">
        <f t="shared" si="2"/>
        <v>23.8</v>
      </c>
      <c r="N13" s="5"/>
      <c r="O13" s="5"/>
      <c r="P13" s="5">
        <f t="shared" si="3"/>
        <v>23.8</v>
      </c>
      <c r="Q13" s="4"/>
    </row>
    <row r="14" spans="1:17" ht="15.75" x14ac:dyDescent="0.25">
      <c r="A14" s="4" t="s">
        <v>47</v>
      </c>
      <c r="B14" s="4" t="s">
        <v>48</v>
      </c>
      <c r="C14" s="4" t="s">
        <v>49</v>
      </c>
      <c r="D14" s="4" t="s">
        <v>184</v>
      </c>
      <c r="E14" s="5">
        <v>990</v>
      </c>
      <c r="F14" s="4" t="s">
        <v>50</v>
      </c>
      <c r="G14" s="4" t="s">
        <v>51</v>
      </c>
      <c r="H14" s="5">
        <v>965.15</v>
      </c>
      <c r="I14" s="5"/>
      <c r="J14" s="5"/>
      <c r="K14" s="5"/>
      <c r="L14" s="5">
        <v>24.85</v>
      </c>
      <c r="M14" s="5">
        <f>SUM(H14:L14)</f>
        <v>990</v>
      </c>
      <c r="N14" s="5"/>
      <c r="O14" s="5"/>
      <c r="P14" s="5">
        <f>SUM(M14:O14)</f>
        <v>990</v>
      </c>
      <c r="Q14" s="4"/>
    </row>
    <row r="15" spans="1:17" ht="15.75" x14ac:dyDescent="0.25">
      <c r="A15" s="4" t="s">
        <v>52</v>
      </c>
      <c r="B15" s="4" t="s">
        <v>185</v>
      </c>
      <c r="C15" s="4" t="s">
        <v>186</v>
      </c>
      <c r="D15" s="4" t="s">
        <v>187</v>
      </c>
      <c r="E15" s="5">
        <v>1763.02</v>
      </c>
      <c r="F15" s="4" t="s">
        <v>188</v>
      </c>
      <c r="G15" s="4" t="s">
        <v>53</v>
      </c>
      <c r="H15" s="5"/>
      <c r="I15" s="5">
        <v>71.5</v>
      </c>
      <c r="J15" s="5">
        <v>1691.52</v>
      </c>
      <c r="K15" s="5"/>
      <c r="L15" s="5"/>
      <c r="M15" s="5">
        <f>SUM(H15:L15)</f>
        <v>1763.02</v>
      </c>
      <c r="N15" s="5"/>
      <c r="O15" s="5"/>
      <c r="P15" s="5">
        <f>SUM(M15:O15)</f>
        <v>1763.02</v>
      </c>
      <c r="Q15" s="4"/>
    </row>
    <row r="16" spans="1:17" ht="15.75" x14ac:dyDescent="0.25">
      <c r="A16" s="4" t="s">
        <v>54</v>
      </c>
      <c r="B16" s="4" t="s">
        <v>55</v>
      </c>
      <c r="C16" s="4" t="s">
        <v>56</v>
      </c>
      <c r="D16" s="4" t="s">
        <v>189</v>
      </c>
      <c r="E16" s="5">
        <v>2108.64</v>
      </c>
      <c r="F16" s="4" t="s">
        <v>57</v>
      </c>
      <c r="G16" s="4" t="s">
        <v>58</v>
      </c>
      <c r="H16" s="5"/>
      <c r="I16" s="5">
        <v>179.36</v>
      </c>
      <c r="J16" s="5">
        <v>1849.04</v>
      </c>
      <c r="K16" s="5">
        <v>80.239999999999995</v>
      </c>
      <c r="L16" s="5"/>
      <c r="M16" s="5">
        <f>SUM(H16:L16)</f>
        <v>2108.64</v>
      </c>
      <c r="N16" s="5"/>
      <c r="O16" s="5"/>
      <c r="P16" s="5">
        <f>SUM(M16:O16)</f>
        <v>2108.64</v>
      </c>
      <c r="Q16" s="4"/>
    </row>
    <row r="17" spans="1:17" ht="15.75" x14ac:dyDescent="0.25">
      <c r="A17" s="4" t="s">
        <v>59</v>
      </c>
      <c r="B17" s="4" t="s">
        <v>190</v>
      </c>
      <c r="C17" s="4" t="s">
        <v>191</v>
      </c>
      <c r="D17" s="4" t="s">
        <v>192</v>
      </c>
      <c r="E17" s="6">
        <v>2967</v>
      </c>
      <c r="F17" s="4" t="s">
        <v>60</v>
      </c>
      <c r="G17" s="4" t="s">
        <v>61</v>
      </c>
      <c r="H17" s="6">
        <v>1116.08</v>
      </c>
      <c r="I17" s="6">
        <v>891.32</v>
      </c>
      <c r="J17" s="6">
        <v>396.05</v>
      </c>
      <c r="K17" s="6">
        <v>563.54999999999995</v>
      </c>
      <c r="L17" s="6"/>
      <c r="M17" s="6">
        <f>SUM(H17:L17)</f>
        <v>2967</v>
      </c>
      <c r="N17" s="6"/>
      <c r="O17" s="6"/>
      <c r="P17" s="6">
        <f>SUM(M17:O17)</f>
        <v>2967</v>
      </c>
      <c r="Q17" s="4"/>
    </row>
    <row r="18" spans="1:17" ht="15.75" x14ac:dyDescent="0.25">
      <c r="A18" s="4" t="s">
        <v>62</v>
      </c>
      <c r="B18" s="4" t="s">
        <v>193</v>
      </c>
      <c r="C18" s="4" t="s">
        <v>194</v>
      </c>
      <c r="D18" s="4" t="s">
        <v>195</v>
      </c>
      <c r="E18" s="6">
        <v>304</v>
      </c>
      <c r="F18" s="4" t="s">
        <v>63</v>
      </c>
      <c r="G18" s="4" t="s">
        <v>64</v>
      </c>
      <c r="H18" s="6"/>
      <c r="I18" s="6">
        <v>304</v>
      </c>
      <c r="J18" s="6"/>
      <c r="K18" s="6"/>
      <c r="L18" s="6"/>
      <c r="M18" s="6">
        <f>SUM(H18:L18)</f>
        <v>304</v>
      </c>
      <c r="N18" s="6"/>
      <c r="O18" s="6"/>
      <c r="P18" s="6">
        <f>SUM(M18:O18)</f>
        <v>304</v>
      </c>
      <c r="Q18" s="4"/>
    </row>
    <row r="19" spans="1:17" ht="15.75" x14ac:dyDescent="0.25">
      <c r="A19" s="4" t="s">
        <v>65</v>
      </c>
      <c r="B19" s="4" t="s">
        <v>66</v>
      </c>
      <c r="C19" s="4" t="s">
        <v>67</v>
      </c>
      <c r="D19" s="4" t="s">
        <v>196</v>
      </c>
      <c r="E19" s="5">
        <v>16361.59</v>
      </c>
      <c r="F19" s="4" t="s">
        <v>197</v>
      </c>
      <c r="G19" s="4" t="s">
        <v>68</v>
      </c>
      <c r="H19" s="5"/>
      <c r="I19" s="5">
        <v>253.12</v>
      </c>
      <c r="J19" s="5">
        <v>4737.5600000000004</v>
      </c>
      <c r="K19" s="5"/>
      <c r="L19" s="5"/>
      <c r="M19" s="5">
        <f t="shared" ref="M19:M24" si="4">SUM(H19:L19)</f>
        <v>4990.68</v>
      </c>
      <c r="N19" s="6"/>
      <c r="O19" s="6">
        <v>11370.91</v>
      </c>
      <c r="P19" s="5">
        <f t="shared" ref="P19:P24" si="5">SUM(M19:O19)</f>
        <v>16361.59</v>
      </c>
      <c r="Q19" s="4"/>
    </row>
    <row r="20" spans="1:17" ht="15.75" x14ac:dyDescent="0.25">
      <c r="A20" s="4" t="s">
        <v>198</v>
      </c>
      <c r="B20" s="4" t="s">
        <v>199</v>
      </c>
      <c r="C20" s="4" t="s">
        <v>200</v>
      </c>
      <c r="D20" s="4" t="s">
        <v>201</v>
      </c>
      <c r="E20" s="5">
        <v>2633.32</v>
      </c>
      <c r="F20" s="4" t="s">
        <v>202</v>
      </c>
      <c r="G20" s="4" t="s">
        <v>69</v>
      </c>
      <c r="H20" s="5"/>
      <c r="I20" s="5">
        <v>34.880000000000003</v>
      </c>
      <c r="J20" s="5">
        <v>2170.7600000000002</v>
      </c>
      <c r="K20" s="5">
        <v>365.53</v>
      </c>
      <c r="L20" s="5">
        <v>62.15</v>
      </c>
      <c r="M20" s="5">
        <f t="shared" si="4"/>
        <v>2633.32</v>
      </c>
      <c r="N20" s="5"/>
      <c r="O20" s="5"/>
      <c r="P20" s="5">
        <f t="shared" si="5"/>
        <v>2633.32</v>
      </c>
      <c r="Q20" s="4"/>
    </row>
    <row r="21" spans="1:17" ht="31.5" x14ac:dyDescent="0.25">
      <c r="A21" s="4" t="s">
        <v>70</v>
      </c>
      <c r="B21" s="4" t="s">
        <v>203</v>
      </c>
      <c r="C21" s="4" t="s">
        <v>204</v>
      </c>
      <c r="D21" s="4" t="s">
        <v>205</v>
      </c>
      <c r="E21" s="6">
        <v>453.09</v>
      </c>
      <c r="F21" s="4" t="s">
        <v>206</v>
      </c>
      <c r="G21" s="7" t="s">
        <v>71</v>
      </c>
      <c r="H21" s="6"/>
      <c r="I21" s="6"/>
      <c r="J21" s="6">
        <v>413.51</v>
      </c>
      <c r="K21" s="6">
        <v>39.58</v>
      </c>
      <c r="L21" s="6"/>
      <c r="M21" s="6">
        <f t="shared" si="4"/>
        <v>453.09</v>
      </c>
      <c r="N21" s="6"/>
      <c r="O21" s="6"/>
      <c r="P21" s="6">
        <f t="shared" si="5"/>
        <v>453.09</v>
      </c>
      <c r="Q21" s="4"/>
    </row>
    <row r="22" spans="1:17" ht="15.75" x14ac:dyDescent="0.25">
      <c r="A22" s="4" t="s">
        <v>207</v>
      </c>
      <c r="B22" s="4" t="s">
        <v>208</v>
      </c>
      <c r="C22" s="4" t="s">
        <v>209</v>
      </c>
      <c r="D22" s="4" t="s">
        <v>210</v>
      </c>
      <c r="E22" s="6">
        <v>1541.96</v>
      </c>
      <c r="F22" s="4" t="s">
        <v>211</v>
      </c>
      <c r="G22" s="4" t="s">
        <v>72</v>
      </c>
      <c r="H22" s="6"/>
      <c r="I22" s="6">
        <v>635.16999999999996</v>
      </c>
      <c r="J22" s="6">
        <v>825.43</v>
      </c>
      <c r="K22" s="6"/>
      <c r="L22" s="6">
        <v>81.36</v>
      </c>
      <c r="M22" s="6">
        <f t="shared" si="4"/>
        <v>1541.9599999999998</v>
      </c>
      <c r="N22" s="6"/>
      <c r="O22" s="6"/>
      <c r="P22" s="6">
        <f t="shared" si="5"/>
        <v>1541.9599999999998</v>
      </c>
      <c r="Q22" s="4"/>
    </row>
    <row r="23" spans="1:17" ht="15.75" x14ac:dyDescent="0.25">
      <c r="A23" s="4" t="s">
        <v>212</v>
      </c>
      <c r="B23" s="4" t="s">
        <v>213</v>
      </c>
      <c r="C23" s="4" t="s">
        <v>214</v>
      </c>
      <c r="D23" s="4" t="s">
        <v>215</v>
      </c>
      <c r="E23" s="6">
        <v>2236.84</v>
      </c>
      <c r="F23" s="4" t="s">
        <v>216</v>
      </c>
      <c r="G23" s="4" t="s">
        <v>73</v>
      </c>
      <c r="H23" s="6"/>
      <c r="I23" s="6">
        <f>128.85+213.73</f>
        <v>342.58</v>
      </c>
      <c r="J23" s="6">
        <v>1690.89</v>
      </c>
      <c r="K23" s="6"/>
      <c r="L23" s="6">
        <v>62.15</v>
      </c>
      <c r="M23" s="6">
        <f t="shared" si="4"/>
        <v>2095.62</v>
      </c>
      <c r="N23" s="4"/>
      <c r="O23" s="6">
        <f>141.25</f>
        <v>141.25</v>
      </c>
      <c r="P23" s="6">
        <f>SUM(M23:O23)</f>
        <v>2236.87</v>
      </c>
      <c r="Q23" s="4" t="s">
        <v>74</v>
      </c>
    </row>
    <row r="24" spans="1:17" ht="15.75" x14ac:dyDescent="0.25">
      <c r="A24" s="4" t="s">
        <v>75</v>
      </c>
      <c r="B24" s="4" t="s">
        <v>217</v>
      </c>
      <c r="C24" s="4" t="s">
        <v>218</v>
      </c>
      <c r="D24" s="4" t="s">
        <v>219</v>
      </c>
      <c r="E24" s="6">
        <v>2343.1799999999998</v>
      </c>
      <c r="F24" s="4" t="s">
        <v>220</v>
      </c>
      <c r="G24" s="4" t="s">
        <v>76</v>
      </c>
      <c r="H24" s="6"/>
      <c r="I24" s="6">
        <v>86</v>
      </c>
      <c r="J24" s="6">
        <v>2257.1799999999998</v>
      </c>
      <c r="K24" s="6"/>
      <c r="L24" s="6"/>
      <c r="M24" s="6">
        <f t="shared" si="4"/>
        <v>2343.1799999999998</v>
      </c>
      <c r="N24" s="6"/>
      <c r="O24" s="6"/>
      <c r="P24" s="6">
        <f t="shared" si="5"/>
        <v>2343.1799999999998</v>
      </c>
      <c r="Q24" s="4"/>
    </row>
    <row r="25" spans="1:17" ht="15.75" x14ac:dyDescent="0.25">
      <c r="A25" s="4" t="s">
        <v>221</v>
      </c>
      <c r="B25" s="4" t="s">
        <v>77</v>
      </c>
      <c r="C25" s="4" t="s">
        <v>222</v>
      </c>
      <c r="D25" s="4" t="s">
        <v>223</v>
      </c>
      <c r="E25" s="5">
        <v>274.8</v>
      </c>
      <c r="F25" s="4" t="s">
        <v>224</v>
      </c>
      <c r="G25" s="4" t="s">
        <v>78</v>
      </c>
      <c r="H25" s="5">
        <v>256.64999999999998</v>
      </c>
      <c r="I25" s="5"/>
      <c r="J25" s="5"/>
      <c r="K25" s="5">
        <v>12.5</v>
      </c>
      <c r="L25" s="5">
        <v>5.65</v>
      </c>
      <c r="M25" s="5">
        <f>SUM(H25:L25)</f>
        <v>274.79999999999995</v>
      </c>
      <c r="N25" s="5"/>
      <c r="O25" s="5"/>
      <c r="P25" s="5">
        <f>SUM(M25:O25)</f>
        <v>274.79999999999995</v>
      </c>
      <c r="Q25" s="4"/>
    </row>
    <row r="26" spans="1:17" ht="15.75" x14ac:dyDescent="0.25">
      <c r="A26" s="4" t="s">
        <v>225</v>
      </c>
      <c r="B26" s="4" t="s">
        <v>226</v>
      </c>
      <c r="C26" s="4" t="s">
        <v>227</v>
      </c>
      <c r="D26" s="4" t="s">
        <v>228</v>
      </c>
      <c r="E26" s="5">
        <v>379.66</v>
      </c>
      <c r="F26" s="4" t="s">
        <v>229</v>
      </c>
      <c r="G26" s="4" t="s">
        <v>79</v>
      </c>
      <c r="H26" s="5"/>
      <c r="I26" s="5">
        <v>186.96</v>
      </c>
      <c r="J26" s="5">
        <v>143.97</v>
      </c>
      <c r="K26" s="5">
        <v>43.08</v>
      </c>
      <c r="L26" s="5">
        <v>5.65</v>
      </c>
      <c r="M26" s="5">
        <f t="shared" ref="M26:M64" si="6">SUM(H26:L26)</f>
        <v>379.65999999999997</v>
      </c>
      <c r="N26" s="5"/>
      <c r="O26" s="5"/>
      <c r="P26" s="5">
        <f t="shared" ref="P26:P64" si="7">SUM(M26:O26)</f>
        <v>379.65999999999997</v>
      </c>
      <c r="Q26" s="4"/>
    </row>
    <row r="27" spans="1:17" ht="15.75" x14ac:dyDescent="0.25">
      <c r="A27" s="4" t="s">
        <v>230</v>
      </c>
      <c r="B27" s="4" t="s">
        <v>231</v>
      </c>
      <c r="C27" s="4" t="s">
        <v>232</v>
      </c>
      <c r="D27" s="4" t="s">
        <v>233</v>
      </c>
      <c r="E27" s="5">
        <v>94</v>
      </c>
      <c r="F27" s="4" t="s">
        <v>80</v>
      </c>
      <c r="G27" s="4" t="s">
        <v>234</v>
      </c>
      <c r="H27" s="5"/>
      <c r="I27" s="5">
        <v>74.8</v>
      </c>
      <c r="J27" s="5"/>
      <c r="K27" s="5">
        <v>12.5</v>
      </c>
      <c r="L27" s="5">
        <v>6.7</v>
      </c>
      <c r="M27" s="5">
        <f t="shared" si="6"/>
        <v>94</v>
      </c>
      <c r="N27" s="5"/>
      <c r="O27" s="5"/>
      <c r="P27" s="5">
        <f t="shared" si="7"/>
        <v>94</v>
      </c>
      <c r="Q27" s="4"/>
    </row>
    <row r="28" spans="1:17" ht="15.75" x14ac:dyDescent="0.25">
      <c r="A28" s="4" t="s">
        <v>235</v>
      </c>
      <c r="B28" s="4" t="s">
        <v>236</v>
      </c>
      <c r="C28" s="4" t="s">
        <v>237</v>
      </c>
      <c r="D28" s="4" t="s">
        <v>238</v>
      </c>
      <c r="E28" s="5">
        <v>90.9</v>
      </c>
      <c r="F28" s="4" t="s">
        <v>81</v>
      </c>
      <c r="G28" s="4" t="s">
        <v>239</v>
      </c>
      <c r="H28" s="5"/>
      <c r="I28" s="5">
        <v>66.400000000000006</v>
      </c>
      <c r="J28" s="5"/>
      <c r="K28" s="5">
        <v>12.5</v>
      </c>
      <c r="L28" s="5">
        <v>12</v>
      </c>
      <c r="M28" s="5">
        <f t="shared" si="6"/>
        <v>90.9</v>
      </c>
      <c r="N28" s="5"/>
      <c r="O28" s="5"/>
      <c r="P28" s="5">
        <f t="shared" si="7"/>
        <v>90.9</v>
      </c>
      <c r="Q28" s="4"/>
    </row>
    <row r="29" spans="1:17" ht="15.75" x14ac:dyDescent="0.25">
      <c r="A29" s="4" t="s">
        <v>240</v>
      </c>
      <c r="B29" s="4" t="s">
        <v>241</v>
      </c>
      <c r="C29" s="4" t="s">
        <v>242</v>
      </c>
      <c r="D29" s="4" t="s">
        <v>243</v>
      </c>
      <c r="E29" s="5">
        <v>566.39</v>
      </c>
      <c r="F29" s="4" t="s">
        <v>82</v>
      </c>
      <c r="G29" s="4" t="s">
        <v>244</v>
      </c>
      <c r="H29" s="5">
        <v>431.94</v>
      </c>
      <c r="I29" s="5">
        <v>118.8</v>
      </c>
      <c r="J29" s="5"/>
      <c r="K29" s="5">
        <v>10</v>
      </c>
      <c r="L29" s="5">
        <v>5.65</v>
      </c>
      <c r="M29" s="5">
        <f t="shared" si="6"/>
        <v>566.39</v>
      </c>
      <c r="N29" s="5"/>
      <c r="O29" s="5"/>
      <c r="P29" s="5">
        <f t="shared" si="7"/>
        <v>566.39</v>
      </c>
      <c r="Q29" s="4"/>
    </row>
    <row r="30" spans="1:17" ht="15.75" x14ac:dyDescent="0.25">
      <c r="A30" s="4" t="s">
        <v>245</v>
      </c>
      <c r="B30" s="4" t="s">
        <v>246</v>
      </c>
      <c r="C30" s="4" t="s">
        <v>247</v>
      </c>
      <c r="D30" s="4" t="s">
        <v>248</v>
      </c>
      <c r="E30" s="5">
        <v>1003.35</v>
      </c>
      <c r="F30" s="4" t="s">
        <v>249</v>
      </c>
      <c r="G30" s="4" t="s">
        <v>250</v>
      </c>
      <c r="H30" s="5">
        <v>969.55</v>
      </c>
      <c r="I30" s="5"/>
      <c r="J30" s="5"/>
      <c r="K30" s="5">
        <v>22.5</v>
      </c>
      <c r="L30" s="5">
        <v>11.3</v>
      </c>
      <c r="M30" s="5">
        <f t="shared" si="6"/>
        <v>1003.3499999999999</v>
      </c>
      <c r="N30" s="5"/>
      <c r="O30" s="5"/>
      <c r="P30" s="5">
        <f t="shared" si="7"/>
        <v>1003.3499999999999</v>
      </c>
      <c r="Q30" s="4"/>
    </row>
    <row r="31" spans="1:17" ht="15.75" x14ac:dyDescent="0.25">
      <c r="A31" s="4" t="s">
        <v>251</v>
      </c>
      <c r="B31" s="4" t="s">
        <v>252</v>
      </c>
      <c r="C31" s="4" t="s">
        <v>253</v>
      </c>
      <c r="D31" s="4" t="s">
        <v>254</v>
      </c>
      <c r="E31" s="5">
        <v>498.66</v>
      </c>
      <c r="F31" s="4" t="s">
        <v>83</v>
      </c>
      <c r="G31" s="4" t="s">
        <v>255</v>
      </c>
      <c r="H31" s="5">
        <v>351.71</v>
      </c>
      <c r="I31" s="5">
        <v>118.8</v>
      </c>
      <c r="J31" s="5"/>
      <c r="K31" s="5">
        <v>22.5</v>
      </c>
      <c r="L31" s="5">
        <v>5.65</v>
      </c>
      <c r="M31" s="5">
        <f t="shared" si="6"/>
        <v>498.65999999999997</v>
      </c>
      <c r="N31" s="5"/>
      <c r="O31" s="5"/>
      <c r="P31" s="5">
        <f t="shared" si="7"/>
        <v>498.65999999999997</v>
      </c>
      <c r="Q31" s="4"/>
    </row>
    <row r="32" spans="1:17" ht="15.75" x14ac:dyDescent="0.25">
      <c r="A32" s="4" t="s">
        <v>256</v>
      </c>
      <c r="B32" s="4" t="s">
        <v>257</v>
      </c>
      <c r="C32" s="4" t="s">
        <v>258</v>
      </c>
      <c r="D32" s="4" t="s">
        <v>259</v>
      </c>
      <c r="E32" s="5">
        <v>449.75</v>
      </c>
      <c r="F32" s="4" t="s">
        <v>260</v>
      </c>
      <c r="G32" s="4" t="s">
        <v>84</v>
      </c>
      <c r="H32" s="5">
        <v>444.1</v>
      </c>
      <c r="I32" s="5"/>
      <c r="J32" s="5"/>
      <c r="K32" s="5"/>
      <c r="L32" s="5">
        <v>5.65</v>
      </c>
      <c r="M32" s="5">
        <f t="shared" si="6"/>
        <v>449.75</v>
      </c>
      <c r="N32" s="5"/>
      <c r="O32" s="5"/>
      <c r="P32" s="5">
        <f t="shared" si="7"/>
        <v>449.75</v>
      </c>
      <c r="Q32" s="4"/>
    </row>
    <row r="33" spans="1:17" ht="15.75" x14ac:dyDescent="0.25">
      <c r="A33" s="4" t="s">
        <v>261</v>
      </c>
      <c r="B33" s="4" t="s">
        <v>262</v>
      </c>
      <c r="C33" s="4" t="s">
        <v>263</v>
      </c>
      <c r="D33" s="4" t="s">
        <v>264</v>
      </c>
      <c r="E33" s="5">
        <v>275.16000000000003</v>
      </c>
      <c r="F33" s="4" t="s">
        <v>85</v>
      </c>
      <c r="G33" s="4" t="s">
        <v>86</v>
      </c>
      <c r="H33" s="5"/>
      <c r="I33" s="5">
        <v>269.51</v>
      </c>
      <c r="J33" s="5"/>
      <c r="K33" s="5"/>
      <c r="L33" s="5">
        <v>5.65</v>
      </c>
      <c r="M33" s="5">
        <f t="shared" si="6"/>
        <v>275.15999999999997</v>
      </c>
      <c r="N33" s="5"/>
      <c r="O33" s="5"/>
      <c r="P33" s="5">
        <f t="shared" si="7"/>
        <v>275.15999999999997</v>
      </c>
      <c r="Q33" s="4"/>
    </row>
    <row r="34" spans="1:17" ht="15.75" x14ac:dyDescent="0.25">
      <c r="A34" s="4" t="s">
        <v>265</v>
      </c>
      <c r="B34" s="4" t="s">
        <v>266</v>
      </c>
      <c r="C34" s="4" t="s">
        <v>267</v>
      </c>
      <c r="D34" s="4" t="s">
        <v>268</v>
      </c>
      <c r="E34" s="5">
        <v>379.96</v>
      </c>
      <c r="F34" s="4" t="s">
        <v>269</v>
      </c>
      <c r="G34" s="4" t="s">
        <v>87</v>
      </c>
      <c r="H34" s="5">
        <v>374.31</v>
      </c>
      <c r="I34" s="5"/>
      <c r="J34" s="5"/>
      <c r="K34" s="5"/>
      <c r="L34" s="5">
        <v>5.65</v>
      </c>
      <c r="M34" s="5">
        <f t="shared" si="6"/>
        <v>379.96</v>
      </c>
      <c r="N34" s="5"/>
      <c r="O34" s="5"/>
      <c r="P34" s="5">
        <f t="shared" si="7"/>
        <v>379.96</v>
      </c>
      <c r="Q34" s="4"/>
    </row>
    <row r="35" spans="1:17" ht="15.75" x14ac:dyDescent="0.25">
      <c r="A35" s="4" t="s">
        <v>270</v>
      </c>
      <c r="B35" s="4" t="s">
        <v>271</v>
      </c>
      <c r="C35" s="4" t="s">
        <v>272</v>
      </c>
      <c r="D35" s="4" t="s">
        <v>273</v>
      </c>
      <c r="E35" s="5">
        <v>304.95999999999998</v>
      </c>
      <c r="F35" s="4" t="s">
        <v>88</v>
      </c>
      <c r="G35" s="4" t="s">
        <v>89</v>
      </c>
      <c r="H35" s="5">
        <v>166.25</v>
      </c>
      <c r="I35" s="5">
        <v>133.06</v>
      </c>
      <c r="J35" s="5"/>
      <c r="K35" s="5"/>
      <c r="L35" s="5">
        <v>5.65</v>
      </c>
      <c r="M35" s="5">
        <f t="shared" si="6"/>
        <v>304.95999999999998</v>
      </c>
      <c r="N35" s="5"/>
      <c r="O35" s="5"/>
      <c r="P35" s="5">
        <f t="shared" si="7"/>
        <v>304.95999999999998</v>
      </c>
      <c r="Q35" s="4"/>
    </row>
    <row r="36" spans="1:17" ht="15.75" x14ac:dyDescent="0.25">
      <c r="A36" s="4" t="s">
        <v>274</v>
      </c>
      <c r="B36" s="4" t="s">
        <v>275</v>
      </c>
      <c r="C36" s="4" t="s">
        <v>276</v>
      </c>
      <c r="D36" s="4" t="s">
        <v>277</v>
      </c>
      <c r="E36" s="5">
        <v>373.18</v>
      </c>
      <c r="F36" s="4" t="s">
        <v>278</v>
      </c>
      <c r="G36" s="4" t="s">
        <v>90</v>
      </c>
      <c r="H36" s="5">
        <v>367.53</v>
      </c>
      <c r="I36" s="5"/>
      <c r="J36" s="5"/>
      <c r="K36" s="5"/>
      <c r="L36" s="5">
        <v>5.65</v>
      </c>
      <c r="M36" s="5">
        <f t="shared" si="6"/>
        <v>373.17999999999995</v>
      </c>
      <c r="N36" s="5"/>
      <c r="O36" s="5"/>
      <c r="P36" s="5">
        <f t="shared" si="7"/>
        <v>373.17999999999995</v>
      </c>
      <c r="Q36" s="4"/>
    </row>
    <row r="37" spans="1:17" ht="15.75" x14ac:dyDescent="0.25">
      <c r="A37" s="4" t="s">
        <v>279</v>
      </c>
      <c r="B37" s="4" t="s">
        <v>280</v>
      </c>
      <c r="C37" s="4" t="s">
        <v>281</v>
      </c>
      <c r="D37" s="4" t="s">
        <v>282</v>
      </c>
      <c r="E37" s="5">
        <v>1444.22</v>
      </c>
      <c r="F37" s="4" t="s">
        <v>91</v>
      </c>
      <c r="G37" s="4" t="s">
        <v>92</v>
      </c>
      <c r="H37" s="5">
        <v>1432.92</v>
      </c>
      <c r="I37" s="5"/>
      <c r="J37" s="5"/>
      <c r="K37" s="5"/>
      <c r="L37" s="5">
        <v>11.3</v>
      </c>
      <c r="M37" s="5">
        <f t="shared" si="6"/>
        <v>1444.22</v>
      </c>
      <c r="N37" s="5"/>
      <c r="O37" s="5"/>
      <c r="P37" s="5">
        <f t="shared" si="7"/>
        <v>1444.22</v>
      </c>
      <c r="Q37" s="4"/>
    </row>
    <row r="38" spans="1:17" ht="15.75" x14ac:dyDescent="0.25">
      <c r="A38" s="4" t="s">
        <v>283</v>
      </c>
      <c r="B38" s="4" t="s">
        <v>284</v>
      </c>
      <c r="C38" s="4" t="s">
        <v>285</v>
      </c>
      <c r="D38" s="4" t="s">
        <v>286</v>
      </c>
      <c r="E38" s="5">
        <v>556.51</v>
      </c>
      <c r="F38" s="4" t="s">
        <v>287</v>
      </c>
      <c r="G38" s="4" t="s">
        <v>93</v>
      </c>
      <c r="H38" s="5">
        <v>550.86</v>
      </c>
      <c r="I38" s="5"/>
      <c r="J38" s="5"/>
      <c r="K38" s="5"/>
      <c r="L38" s="5">
        <v>5.65</v>
      </c>
      <c r="M38" s="5">
        <f t="shared" si="6"/>
        <v>556.51</v>
      </c>
      <c r="N38" s="5"/>
      <c r="O38" s="5"/>
      <c r="P38" s="5">
        <f t="shared" si="7"/>
        <v>556.51</v>
      </c>
      <c r="Q38" s="4"/>
    </row>
    <row r="39" spans="1:17" ht="15.75" x14ac:dyDescent="0.25">
      <c r="A39" s="4" t="s">
        <v>288</v>
      </c>
      <c r="B39" s="4" t="s">
        <v>289</v>
      </c>
      <c r="C39" s="4" t="s">
        <v>290</v>
      </c>
      <c r="D39" s="4" t="s">
        <v>291</v>
      </c>
      <c r="E39" s="5">
        <v>1045.0999999999999</v>
      </c>
      <c r="F39" s="4" t="s">
        <v>94</v>
      </c>
      <c r="G39" s="4" t="s">
        <v>95</v>
      </c>
      <c r="H39" s="5">
        <v>729.27</v>
      </c>
      <c r="I39" s="5">
        <v>124.25</v>
      </c>
      <c r="J39" s="5">
        <v>150.93</v>
      </c>
      <c r="K39" s="5">
        <v>35</v>
      </c>
      <c r="L39" s="5">
        <v>5.65</v>
      </c>
      <c r="M39" s="5">
        <f t="shared" si="6"/>
        <v>1045.1000000000001</v>
      </c>
      <c r="N39" s="5"/>
      <c r="O39" s="5"/>
      <c r="P39" s="5">
        <f t="shared" si="7"/>
        <v>1045.1000000000001</v>
      </c>
      <c r="Q39" s="4"/>
    </row>
    <row r="40" spans="1:17" ht="15.75" x14ac:dyDescent="0.25">
      <c r="A40" s="4" t="s">
        <v>292</v>
      </c>
      <c r="B40" s="4" t="s">
        <v>293</v>
      </c>
      <c r="C40" s="4" t="s">
        <v>294</v>
      </c>
      <c r="D40" s="4" t="s">
        <v>295</v>
      </c>
      <c r="E40" s="5">
        <v>398.07</v>
      </c>
      <c r="F40" s="4" t="s">
        <v>296</v>
      </c>
      <c r="G40" s="4" t="s">
        <v>297</v>
      </c>
      <c r="H40" s="5"/>
      <c r="I40" s="5">
        <v>219.7</v>
      </c>
      <c r="J40" s="5">
        <v>143.37</v>
      </c>
      <c r="K40" s="5">
        <v>35</v>
      </c>
      <c r="L40" s="5"/>
      <c r="M40" s="5">
        <f t="shared" si="6"/>
        <v>398.07</v>
      </c>
      <c r="N40" s="5"/>
      <c r="O40" s="5"/>
      <c r="P40" s="5">
        <f t="shared" si="7"/>
        <v>398.07</v>
      </c>
      <c r="Q40" s="4"/>
    </row>
    <row r="41" spans="1:17" ht="15.75" x14ac:dyDescent="0.25">
      <c r="A41" s="4" t="s">
        <v>298</v>
      </c>
      <c r="B41" s="4" t="s">
        <v>299</v>
      </c>
      <c r="C41" s="4" t="s">
        <v>300</v>
      </c>
      <c r="D41" s="4" t="s">
        <v>301</v>
      </c>
      <c r="E41" s="5">
        <v>351.08</v>
      </c>
      <c r="F41" s="4" t="s">
        <v>302</v>
      </c>
      <c r="G41" s="4" t="s">
        <v>303</v>
      </c>
      <c r="H41" s="5"/>
      <c r="I41" s="5">
        <v>136.85</v>
      </c>
      <c r="J41" s="5">
        <v>179.23</v>
      </c>
      <c r="K41" s="5">
        <v>35</v>
      </c>
      <c r="L41" s="5"/>
      <c r="M41" s="5">
        <f t="shared" si="6"/>
        <v>351.08</v>
      </c>
      <c r="N41" s="5"/>
      <c r="O41" s="5"/>
      <c r="P41" s="5">
        <f t="shared" si="7"/>
        <v>351.08</v>
      </c>
      <c r="Q41" s="4"/>
    </row>
    <row r="42" spans="1:17" ht="15.75" x14ac:dyDescent="0.25">
      <c r="A42" s="4" t="s">
        <v>304</v>
      </c>
      <c r="B42" s="4" t="s">
        <v>305</v>
      </c>
      <c r="C42" s="4" t="s">
        <v>306</v>
      </c>
      <c r="D42" s="4" t="s">
        <v>307</v>
      </c>
      <c r="E42" s="5">
        <v>255.8</v>
      </c>
      <c r="F42" s="4" t="s">
        <v>308</v>
      </c>
      <c r="G42" s="4" t="s">
        <v>309</v>
      </c>
      <c r="H42" s="5"/>
      <c r="I42" s="5">
        <v>35.700000000000003</v>
      </c>
      <c r="J42" s="5">
        <v>175.1</v>
      </c>
      <c r="K42" s="5">
        <v>45</v>
      </c>
      <c r="L42" s="5"/>
      <c r="M42" s="5">
        <f t="shared" si="6"/>
        <v>255.8</v>
      </c>
      <c r="N42" s="5"/>
      <c r="O42" s="5"/>
      <c r="P42" s="5">
        <f t="shared" si="7"/>
        <v>255.8</v>
      </c>
      <c r="Q42" s="4"/>
    </row>
    <row r="43" spans="1:17" ht="15.75" x14ac:dyDescent="0.25">
      <c r="A43" s="4" t="s">
        <v>310</v>
      </c>
      <c r="B43" s="4" t="s">
        <v>311</v>
      </c>
      <c r="C43" s="4" t="s">
        <v>312</v>
      </c>
      <c r="D43" s="4" t="s">
        <v>313</v>
      </c>
      <c r="E43" s="5">
        <v>293.57</v>
      </c>
      <c r="F43" s="4" t="s">
        <v>314</v>
      </c>
      <c r="G43" s="4" t="s">
        <v>315</v>
      </c>
      <c r="H43" s="5"/>
      <c r="I43" s="5">
        <v>117.55</v>
      </c>
      <c r="J43" s="5">
        <v>141.02000000000001</v>
      </c>
      <c r="K43" s="5">
        <v>35</v>
      </c>
      <c r="L43" s="5"/>
      <c r="M43" s="5">
        <f t="shared" si="6"/>
        <v>293.57</v>
      </c>
      <c r="N43" s="5"/>
      <c r="O43" s="5"/>
      <c r="P43" s="5">
        <f t="shared" si="7"/>
        <v>293.57</v>
      </c>
      <c r="Q43" s="4"/>
    </row>
    <row r="44" spans="1:17" ht="15.75" x14ac:dyDescent="0.25">
      <c r="A44" s="4" t="s">
        <v>316</v>
      </c>
      <c r="B44" s="4" t="s">
        <v>317</v>
      </c>
      <c r="C44" s="4" t="s">
        <v>318</v>
      </c>
      <c r="D44" s="4" t="s">
        <v>319</v>
      </c>
      <c r="E44" s="5">
        <v>259.33</v>
      </c>
      <c r="F44" s="4" t="s">
        <v>320</v>
      </c>
      <c r="G44" s="4" t="s">
        <v>321</v>
      </c>
      <c r="H44" s="5"/>
      <c r="I44" s="5">
        <v>53.9</v>
      </c>
      <c r="J44" s="5">
        <v>157.93</v>
      </c>
      <c r="K44" s="5">
        <v>47.5</v>
      </c>
      <c r="L44" s="5"/>
      <c r="M44" s="5">
        <f t="shared" si="6"/>
        <v>259.33000000000004</v>
      </c>
      <c r="N44" s="5"/>
      <c r="O44" s="5"/>
      <c r="P44" s="5">
        <f t="shared" si="7"/>
        <v>259.33000000000004</v>
      </c>
      <c r="Q44" s="4"/>
    </row>
    <row r="45" spans="1:17" ht="15.75" x14ac:dyDescent="0.25">
      <c r="A45" s="4" t="s">
        <v>322</v>
      </c>
      <c r="B45" s="4" t="s">
        <v>323</v>
      </c>
      <c r="C45" s="4" t="s">
        <v>324</v>
      </c>
      <c r="D45" s="4" t="s">
        <v>325</v>
      </c>
      <c r="E45" s="5">
        <v>353.42</v>
      </c>
      <c r="F45" s="4" t="s">
        <v>326</v>
      </c>
      <c r="G45" s="4" t="s">
        <v>327</v>
      </c>
      <c r="H45" s="5"/>
      <c r="I45" s="5">
        <v>106.4</v>
      </c>
      <c r="J45" s="5">
        <v>212.02</v>
      </c>
      <c r="K45" s="5">
        <v>35</v>
      </c>
      <c r="L45" s="5"/>
      <c r="M45" s="5">
        <f t="shared" si="6"/>
        <v>353.42</v>
      </c>
      <c r="N45" s="5"/>
      <c r="O45" s="5"/>
      <c r="P45" s="5">
        <f t="shared" si="7"/>
        <v>353.42</v>
      </c>
      <c r="Q45" s="4"/>
    </row>
    <row r="46" spans="1:17" ht="15.75" x14ac:dyDescent="0.25">
      <c r="A46" s="4" t="s">
        <v>328</v>
      </c>
      <c r="B46" s="4" t="s">
        <v>329</v>
      </c>
      <c r="C46" s="4" t="s">
        <v>330</v>
      </c>
      <c r="D46" s="4" t="s">
        <v>331</v>
      </c>
      <c r="E46" s="5">
        <v>82.1</v>
      </c>
      <c r="F46" s="4" t="s">
        <v>332</v>
      </c>
      <c r="G46" s="4" t="s">
        <v>96</v>
      </c>
      <c r="H46" s="5"/>
      <c r="I46" s="5">
        <v>69.599999999999994</v>
      </c>
      <c r="J46" s="5">
        <v>12.5</v>
      </c>
      <c r="K46" s="5"/>
      <c r="L46" s="5"/>
      <c r="M46" s="5">
        <f t="shared" si="6"/>
        <v>82.1</v>
      </c>
      <c r="N46" s="5"/>
      <c r="O46" s="5"/>
      <c r="P46" s="5">
        <f t="shared" si="7"/>
        <v>82.1</v>
      </c>
      <c r="Q46" s="4"/>
    </row>
    <row r="47" spans="1:17" ht="15.75" x14ac:dyDescent="0.25">
      <c r="A47" s="4" t="s">
        <v>333</v>
      </c>
      <c r="B47" s="4" t="s">
        <v>334</v>
      </c>
      <c r="C47" s="4" t="s">
        <v>335</v>
      </c>
      <c r="D47" s="4" t="s">
        <v>336</v>
      </c>
      <c r="E47" s="5">
        <v>382.22</v>
      </c>
      <c r="F47" s="4" t="s">
        <v>337</v>
      </c>
      <c r="G47" s="4" t="s">
        <v>97</v>
      </c>
      <c r="H47" s="5">
        <v>376.57</v>
      </c>
      <c r="I47" s="5"/>
      <c r="J47" s="5"/>
      <c r="K47" s="5"/>
      <c r="L47" s="5">
        <v>5.65</v>
      </c>
      <c r="M47" s="5">
        <f t="shared" si="6"/>
        <v>382.21999999999997</v>
      </c>
      <c r="N47" s="5"/>
      <c r="O47" s="5"/>
      <c r="P47" s="5">
        <f t="shared" si="7"/>
        <v>382.21999999999997</v>
      </c>
      <c r="Q47" s="4"/>
    </row>
    <row r="48" spans="1:17" ht="15.75" x14ac:dyDescent="0.25">
      <c r="A48" s="4" t="s">
        <v>338</v>
      </c>
      <c r="B48" s="4" t="s">
        <v>339</v>
      </c>
      <c r="C48" s="4" t="s">
        <v>340</v>
      </c>
      <c r="D48" s="4" t="s">
        <v>341</v>
      </c>
      <c r="E48" s="5">
        <v>588.28</v>
      </c>
      <c r="F48" s="4" t="s">
        <v>98</v>
      </c>
      <c r="G48" s="4" t="s">
        <v>99</v>
      </c>
      <c r="H48" s="5">
        <v>582.63</v>
      </c>
      <c r="I48" s="5"/>
      <c r="J48" s="5"/>
      <c r="K48" s="5"/>
      <c r="L48" s="5">
        <v>5.65</v>
      </c>
      <c r="M48" s="5">
        <f t="shared" si="6"/>
        <v>588.28</v>
      </c>
      <c r="N48" s="5"/>
      <c r="O48" s="5"/>
      <c r="P48" s="5">
        <f t="shared" si="7"/>
        <v>588.28</v>
      </c>
      <c r="Q48" s="4"/>
    </row>
    <row r="49" spans="1:17" ht="15.75" x14ac:dyDescent="0.25">
      <c r="A49" s="4" t="s">
        <v>342</v>
      </c>
      <c r="B49" s="4" t="s">
        <v>343</v>
      </c>
      <c r="C49" s="4" t="s">
        <v>344</v>
      </c>
      <c r="D49" s="4" t="s">
        <v>345</v>
      </c>
      <c r="E49" s="5">
        <v>370.92</v>
      </c>
      <c r="F49" s="4" t="s">
        <v>100</v>
      </c>
      <c r="G49" s="4" t="s">
        <v>346</v>
      </c>
      <c r="H49" s="5">
        <v>365.27</v>
      </c>
      <c r="I49" s="5"/>
      <c r="J49" s="5"/>
      <c r="K49" s="5"/>
      <c r="L49" s="5">
        <v>5.65</v>
      </c>
      <c r="M49" s="5">
        <f t="shared" si="6"/>
        <v>370.91999999999996</v>
      </c>
      <c r="N49" s="5"/>
      <c r="O49" s="5"/>
      <c r="P49" s="5">
        <f t="shared" si="7"/>
        <v>370.91999999999996</v>
      </c>
      <c r="Q49" s="4"/>
    </row>
    <row r="50" spans="1:17" ht="15.75" x14ac:dyDescent="0.25">
      <c r="A50" s="4" t="s">
        <v>347</v>
      </c>
      <c r="B50" s="4" t="s">
        <v>348</v>
      </c>
      <c r="C50" s="4" t="s">
        <v>349</v>
      </c>
      <c r="D50" s="4" t="s">
        <v>350</v>
      </c>
      <c r="E50" s="5">
        <v>369.79</v>
      </c>
      <c r="F50" s="4" t="s">
        <v>351</v>
      </c>
      <c r="G50" s="4" t="s">
        <v>352</v>
      </c>
      <c r="H50" s="5">
        <v>364.14</v>
      </c>
      <c r="I50" s="5"/>
      <c r="J50" s="5"/>
      <c r="K50" s="5"/>
      <c r="L50" s="5">
        <v>5.65</v>
      </c>
      <c r="M50" s="5">
        <f t="shared" si="6"/>
        <v>369.78999999999996</v>
      </c>
      <c r="N50" s="5"/>
      <c r="O50" s="5"/>
      <c r="P50" s="5">
        <f t="shared" si="7"/>
        <v>369.78999999999996</v>
      </c>
      <c r="Q50" s="4"/>
    </row>
    <row r="51" spans="1:17" ht="15.75" x14ac:dyDescent="0.25">
      <c r="A51" s="4" t="s">
        <v>353</v>
      </c>
      <c r="B51" s="4" t="s">
        <v>354</v>
      </c>
      <c r="C51" s="4" t="s">
        <v>355</v>
      </c>
      <c r="D51" s="4" t="s">
        <v>356</v>
      </c>
      <c r="E51" s="5">
        <v>249.31</v>
      </c>
      <c r="F51" s="4" t="s">
        <v>357</v>
      </c>
      <c r="G51" s="4" t="s">
        <v>358</v>
      </c>
      <c r="H51" s="5">
        <v>170.77</v>
      </c>
      <c r="I51" s="5">
        <v>67.239999999999995</v>
      </c>
      <c r="J51" s="5"/>
      <c r="K51" s="5"/>
      <c r="L51" s="5">
        <v>11.3</v>
      </c>
      <c r="M51" s="5">
        <f t="shared" si="6"/>
        <v>249.31</v>
      </c>
      <c r="N51" s="5"/>
      <c r="O51" s="5"/>
      <c r="P51" s="5">
        <f t="shared" si="7"/>
        <v>249.31</v>
      </c>
      <c r="Q51" s="4"/>
    </row>
    <row r="52" spans="1:17" ht="15.75" x14ac:dyDescent="0.25">
      <c r="A52" s="4" t="s">
        <v>359</v>
      </c>
      <c r="B52" s="4" t="s">
        <v>360</v>
      </c>
      <c r="C52" s="4" t="s">
        <v>361</v>
      </c>
      <c r="D52" s="4" t="s">
        <v>362</v>
      </c>
      <c r="E52" s="5">
        <v>361.88</v>
      </c>
      <c r="F52" s="4" t="s">
        <v>363</v>
      </c>
      <c r="G52" s="4" t="s">
        <v>364</v>
      </c>
      <c r="H52" s="5">
        <v>356.23</v>
      </c>
      <c r="I52" s="5"/>
      <c r="J52" s="5"/>
      <c r="K52" s="5"/>
      <c r="L52" s="5">
        <v>5.65</v>
      </c>
      <c r="M52" s="5">
        <f t="shared" si="6"/>
        <v>361.88</v>
      </c>
      <c r="N52" s="5"/>
      <c r="O52" s="5"/>
      <c r="P52" s="5">
        <f t="shared" si="7"/>
        <v>361.88</v>
      </c>
      <c r="Q52" s="4"/>
    </row>
    <row r="53" spans="1:17" ht="15.75" x14ac:dyDescent="0.25">
      <c r="A53" s="4" t="s">
        <v>365</v>
      </c>
      <c r="B53" s="4" t="s">
        <v>366</v>
      </c>
      <c r="C53" s="4" t="s">
        <v>367</v>
      </c>
      <c r="D53" s="4" t="s">
        <v>368</v>
      </c>
      <c r="E53" s="5">
        <v>331.37</v>
      </c>
      <c r="F53" s="4" t="s">
        <v>369</v>
      </c>
      <c r="G53" s="4" t="s">
        <v>370</v>
      </c>
      <c r="H53" s="5">
        <v>325.72000000000003</v>
      </c>
      <c r="I53" s="5"/>
      <c r="J53" s="5"/>
      <c r="K53" s="5"/>
      <c r="L53" s="5">
        <v>5.65</v>
      </c>
      <c r="M53" s="5">
        <f t="shared" si="6"/>
        <v>331.37</v>
      </c>
      <c r="N53" s="5"/>
      <c r="O53" s="5"/>
      <c r="P53" s="5">
        <f t="shared" si="7"/>
        <v>331.37</v>
      </c>
      <c r="Q53" s="4"/>
    </row>
    <row r="54" spans="1:17" ht="15.75" x14ac:dyDescent="0.25">
      <c r="A54" s="4" t="s">
        <v>371</v>
      </c>
      <c r="B54" s="4" t="s">
        <v>372</v>
      </c>
      <c r="C54" s="4" t="s">
        <v>373</v>
      </c>
      <c r="D54" s="4" t="s">
        <v>374</v>
      </c>
      <c r="E54" s="5">
        <v>168.94</v>
      </c>
      <c r="F54" s="4" t="s">
        <v>375</v>
      </c>
      <c r="G54" s="4" t="s">
        <v>376</v>
      </c>
      <c r="H54" s="5"/>
      <c r="I54" s="5">
        <v>163.29</v>
      </c>
      <c r="J54" s="5"/>
      <c r="K54" s="5"/>
      <c r="L54" s="5">
        <v>5.65</v>
      </c>
      <c r="M54" s="5">
        <f t="shared" si="6"/>
        <v>168.94</v>
      </c>
      <c r="N54" s="5"/>
      <c r="O54" s="5"/>
      <c r="P54" s="5">
        <f t="shared" si="7"/>
        <v>168.94</v>
      </c>
      <c r="Q54" s="4"/>
    </row>
    <row r="55" spans="1:17" ht="15.75" x14ac:dyDescent="0.25">
      <c r="A55" s="4" t="s">
        <v>377</v>
      </c>
      <c r="B55" s="4" t="s">
        <v>378</v>
      </c>
      <c r="C55" s="4" t="s">
        <v>379</v>
      </c>
      <c r="D55" s="4" t="s">
        <v>380</v>
      </c>
      <c r="E55" s="5">
        <v>322.87</v>
      </c>
      <c r="F55" s="4" t="s">
        <v>381</v>
      </c>
      <c r="G55" s="4" t="s">
        <v>101</v>
      </c>
      <c r="H55" s="5"/>
      <c r="I55" s="5">
        <v>144.5</v>
      </c>
      <c r="J55" s="5">
        <v>143.37</v>
      </c>
      <c r="K55" s="5">
        <v>35</v>
      </c>
      <c r="L55" s="5"/>
      <c r="M55" s="5">
        <f t="shared" si="6"/>
        <v>322.87</v>
      </c>
      <c r="N55" s="5"/>
      <c r="O55" s="5"/>
      <c r="P55" s="5">
        <f t="shared" si="7"/>
        <v>322.87</v>
      </c>
      <c r="Q55" s="4"/>
    </row>
    <row r="56" spans="1:17" ht="15.75" x14ac:dyDescent="0.25">
      <c r="A56" s="4" t="s">
        <v>382</v>
      </c>
      <c r="B56" s="4" t="s">
        <v>383</v>
      </c>
      <c r="C56" s="4" t="s">
        <v>384</v>
      </c>
      <c r="D56" s="4" t="s">
        <v>385</v>
      </c>
      <c r="E56" s="5">
        <v>321.2</v>
      </c>
      <c r="F56" s="4" t="s">
        <v>386</v>
      </c>
      <c r="G56" s="4" t="s">
        <v>102</v>
      </c>
      <c r="H56" s="5"/>
      <c r="I56" s="5">
        <v>19.25</v>
      </c>
      <c r="J56" s="5">
        <v>235.95</v>
      </c>
      <c r="K56" s="5"/>
      <c r="L56" s="5">
        <v>66</v>
      </c>
      <c r="M56" s="5">
        <f t="shared" si="6"/>
        <v>321.2</v>
      </c>
      <c r="N56" s="5"/>
      <c r="O56" s="5"/>
      <c r="P56" s="5">
        <f t="shared" si="7"/>
        <v>321.2</v>
      </c>
      <c r="Q56" s="4"/>
    </row>
    <row r="57" spans="1:17" ht="15.75" x14ac:dyDescent="0.25">
      <c r="A57" s="4" t="s">
        <v>387</v>
      </c>
      <c r="B57" s="4" t="s">
        <v>388</v>
      </c>
      <c r="C57" s="4" t="s">
        <v>389</v>
      </c>
      <c r="D57" s="4" t="s">
        <v>390</v>
      </c>
      <c r="E57" s="5">
        <v>234.75</v>
      </c>
      <c r="F57" s="4" t="s">
        <v>391</v>
      </c>
      <c r="G57" s="4" t="s">
        <v>103</v>
      </c>
      <c r="H57" s="5"/>
      <c r="I57" s="5">
        <v>59.9</v>
      </c>
      <c r="J57" s="5">
        <v>139.85</v>
      </c>
      <c r="K57" s="5">
        <v>35</v>
      </c>
      <c r="L57" s="5"/>
      <c r="M57" s="5">
        <f t="shared" si="6"/>
        <v>234.75</v>
      </c>
      <c r="N57" s="5"/>
      <c r="O57" s="5"/>
      <c r="P57" s="5">
        <f t="shared" si="7"/>
        <v>234.75</v>
      </c>
      <c r="Q57" s="4"/>
    </row>
    <row r="58" spans="1:17" ht="15.75" x14ac:dyDescent="0.25">
      <c r="A58" s="4" t="s">
        <v>392</v>
      </c>
      <c r="B58" s="4" t="s">
        <v>393</v>
      </c>
      <c r="C58" s="4" t="s">
        <v>394</v>
      </c>
      <c r="D58" s="4" t="s">
        <v>395</v>
      </c>
      <c r="E58" s="5">
        <v>99.1</v>
      </c>
      <c r="F58" s="4" t="s">
        <v>396</v>
      </c>
      <c r="G58" s="4" t="s">
        <v>104</v>
      </c>
      <c r="H58" s="5"/>
      <c r="I58" s="5"/>
      <c r="J58" s="5"/>
      <c r="K58" s="5">
        <v>12.5</v>
      </c>
      <c r="L58" s="5">
        <v>86.6</v>
      </c>
      <c r="M58" s="5">
        <f t="shared" si="6"/>
        <v>99.1</v>
      </c>
      <c r="N58" s="5"/>
      <c r="O58" s="5"/>
      <c r="P58" s="5">
        <f t="shared" si="7"/>
        <v>99.1</v>
      </c>
      <c r="Q58" s="4"/>
    </row>
    <row r="59" spans="1:17" ht="15.75" x14ac:dyDescent="0.25">
      <c r="A59" s="4" t="s">
        <v>397</v>
      </c>
      <c r="B59" s="4" t="s">
        <v>398</v>
      </c>
      <c r="C59" s="4" t="s">
        <v>399</v>
      </c>
      <c r="D59" s="4" t="s">
        <v>400</v>
      </c>
      <c r="E59" s="5">
        <v>335.88</v>
      </c>
      <c r="F59" s="4" t="s">
        <v>401</v>
      </c>
      <c r="G59" s="4" t="s">
        <v>105</v>
      </c>
      <c r="H59" s="5"/>
      <c r="I59" s="5">
        <v>105.25</v>
      </c>
      <c r="J59" s="5">
        <v>195.63</v>
      </c>
      <c r="K59" s="5">
        <v>35</v>
      </c>
      <c r="L59" s="5"/>
      <c r="M59" s="5">
        <f t="shared" si="6"/>
        <v>335.88</v>
      </c>
      <c r="N59" s="5"/>
      <c r="O59" s="5"/>
      <c r="P59" s="5">
        <f t="shared" si="7"/>
        <v>335.88</v>
      </c>
      <c r="Q59" s="4"/>
    </row>
    <row r="60" spans="1:17" ht="15.75" x14ac:dyDescent="0.25">
      <c r="A60" s="4" t="s">
        <v>402</v>
      </c>
      <c r="B60" s="4" t="s">
        <v>403</v>
      </c>
      <c r="C60" s="4" t="s">
        <v>404</v>
      </c>
      <c r="D60" s="4" t="s">
        <v>405</v>
      </c>
      <c r="E60" s="5">
        <v>260.7</v>
      </c>
      <c r="F60" s="4" t="s">
        <v>406</v>
      </c>
      <c r="G60" s="4" t="s">
        <v>106</v>
      </c>
      <c r="H60" s="5"/>
      <c r="I60" s="5">
        <v>61.6</v>
      </c>
      <c r="J60" s="5">
        <v>151.6</v>
      </c>
      <c r="K60" s="5">
        <v>47.5</v>
      </c>
      <c r="L60" s="5"/>
      <c r="M60" s="5">
        <f t="shared" si="6"/>
        <v>260.7</v>
      </c>
      <c r="N60" s="5"/>
      <c r="O60" s="5"/>
      <c r="P60" s="5">
        <f t="shared" si="7"/>
        <v>260.7</v>
      </c>
      <c r="Q60" s="4"/>
    </row>
    <row r="61" spans="1:17" ht="15.75" x14ac:dyDescent="0.25">
      <c r="A61" s="4" t="s">
        <v>407</v>
      </c>
      <c r="B61" s="4" t="s">
        <v>408</v>
      </c>
      <c r="C61" s="4" t="s">
        <v>409</v>
      </c>
      <c r="D61" s="4" t="s">
        <v>410</v>
      </c>
      <c r="E61" s="5">
        <v>584.58000000000004</v>
      </c>
      <c r="F61" s="4" t="s">
        <v>411</v>
      </c>
      <c r="G61" s="4" t="s">
        <v>412</v>
      </c>
      <c r="H61" s="5">
        <v>578.92999999999995</v>
      </c>
      <c r="I61" s="5"/>
      <c r="J61" s="5"/>
      <c r="K61" s="5"/>
      <c r="L61" s="5">
        <v>5.65</v>
      </c>
      <c r="M61" s="5">
        <f t="shared" si="6"/>
        <v>584.57999999999993</v>
      </c>
      <c r="N61" s="5"/>
      <c r="O61" s="5"/>
      <c r="P61" s="5">
        <f t="shared" si="7"/>
        <v>584.57999999999993</v>
      </c>
      <c r="Q61" s="4"/>
    </row>
    <row r="62" spans="1:17" ht="15.75" x14ac:dyDescent="0.25">
      <c r="A62" s="4" t="s">
        <v>413</v>
      </c>
      <c r="B62" s="4" t="s">
        <v>414</v>
      </c>
      <c r="C62" s="4" t="s">
        <v>415</v>
      </c>
      <c r="D62" s="4" t="s">
        <v>416</v>
      </c>
      <c r="E62" s="5">
        <v>565.39</v>
      </c>
      <c r="F62" s="4" t="s">
        <v>417</v>
      </c>
      <c r="G62" s="4" t="s">
        <v>418</v>
      </c>
      <c r="H62" s="5">
        <v>260.67</v>
      </c>
      <c r="I62" s="5">
        <v>123.05</v>
      </c>
      <c r="J62" s="5">
        <v>141.02000000000001</v>
      </c>
      <c r="K62" s="5">
        <v>35</v>
      </c>
      <c r="L62" s="5">
        <v>5.65</v>
      </c>
      <c r="M62" s="5">
        <f t="shared" si="6"/>
        <v>565.39</v>
      </c>
      <c r="N62" s="5"/>
      <c r="O62" s="5"/>
      <c r="P62" s="5">
        <f t="shared" si="7"/>
        <v>565.39</v>
      </c>
      <c r="Q62" s="4"/>
    </row>
    <row r="63" spans="1:17" ht="15.75" x14ac:dyDescent="0.25">
      <c r="A63" s="4" t="s">
        <v>419</v>
      </c>
      <c r="B63" s="4" t="s">
        <v>420</v>
      </c>
      <c r="C63" s="4" t="s">
        <v>421</v>
      </c>
      <c r="D63" s="4" t="s">
        <v>422</v>
      </c>
      <c r="E63" s="5">
        <v>91.3</v>
      </c>
      <c r="F63" s="4" t="s">
        <v>423</v>
      </c>
      <c r="G63" s="4" t="s">
        <v>424</v>
      </c>
      <c r="H63" s="5"/>
      <c r="I63" s="5"/>
      <c r="J63" s="5"/>
      <c r="K63" s="5"/>
      <c r="L63" s="5">
        <v>91.3</v>
      </c>
      <c r="M63" s="5">
        <f t="shared" si="6"/>
        <v>91.3</v>
      </c>
      <c r="N63" s="5"/>
      <c r="O63" s="5"/>
      <c r="P63" s="5">
        <f t="shared" si="7"/>
        <v>91.3</v>
      </c>
      <c r="Q63" s="4"/>
    </row>
    <row r="64" spans="1:17" ht="15.75" x14ac:dyDescent="0.25">
      <c r="A64" s="4" t="s">
        <v>425</v>
      </c>
      <c r="B64" s="4" t="s">
        <v>426</v>
      </c>
      <c r="C64" s="4" t="s">
        <v>427</v>
      </c>
      <c r="D64" s="4" t="s">
        <v>428</v>
      </c>
      <c r="E64" s="5">
        <v>310.63</v>
      </c>
      <c r="F64" s="4" t="s">
        <v>429</v>
      </c>
      <c r="G64" s="4" t="s">
        <v>430</v>
      </c>
      <c r="H64" s="5"/>
      <c r="I64" s="5">
        <v>275.63</v>
      </c>
      <c r="J64" s="5"/>
      <c r="K64" s="5">
        <v>35</v>
      </c>
      <c r="L64" s="5"/>
      <c r="M64" s="5">
        <f t="shared" si="6"/>
        <v>310.63</v>
      </c>
      <c r="N64" s="5"/>
      <c r="O64" s="5"/>
      <c r="P64" s="5">
        <f t="shared" si="7"/>
        <v>310.63</v>
      </c>
      <c r="Q64" s="4"/>
    </row>
    <row r="65" spans="1:17" ht="15.75" x14ac:dyDescent="0.25">
      <c r="A65" s="4" t="s">
        <v>431</v>
      </c>
      <c r="B65" s="4" t="s">
        <v>107</v>
      </c>
      <c r="C65" s="4" t="s">
        <v>108</v>
      </c>
      <c r="D65" s="4" t="s">
        <v>432</v>
      </c>
      <c r="E65" s="5">
        <v>433.6</v>
      </c>
      <c r="F65" s="4" t="s">
        <v>433</v>
      </c>
      <c r="G65" s="4" t="s">
        <v>434</v>
      </c>
      <c r="H65" s="5"/>
      <c r="I65" s="5">
        <v>271.2</v>
      </c>
      <c r="J65" s="5">
        <v>143.97</v>
      </c>
      <c r="K65" s="5">
        <v>12.78</v>
      </c>
      <c r="L65" s="5">
        <v>5.65</v>
      </c>
      <c r="M65" s="5">
        <f>SUM(H65:L65)</f>
        <v>433.59999999999991</v>
      </c>
      <c r="N65" s="5"/>
      <c r="O65" s="5"/>
      <c r="P65" s="5">
        <f>SUM(M65:O65)</f>
        <v>433.59999999999991</v>
      </c>
      <c r="Q65" s="4"/>
    </row>
    <row r="66" spans="1:17" ht="15.75" x14ac:dyDescent="0.25">
      <c r="A66" s="4" t="s">
        <v>435</v>
      </c>
      <c r="B66" s="4" t="s">
        <v>436</v>
      </c>
      <c r="C66" s="4" t="s">
        <v>437</v>
      </c>
      <c r="D66" s="4" t="s">
        <v>438</v>
      </c>
      <c r="E66" s="5">
        <v>189.1</v>
      </c>
      <c r="F66" s="4" t="s">
        <v>439</v>
      </c>
      <c r="G66" s="4" t="s">
        <v>440</v>
      </c>
      <c r="H66" s="5"/>
      <c r="I66" s="5">
        <v>182.4</v>
      </c>
      <c r="J66" s="5"/>
      <c r="K66" s="5"/>
      <c r="L66" s="5">
        <v>6.7</v>
      </c>
      <c r="M66" s="5">
        <f t="shared" ref="M66:M72" si="8">SUM(H66:L66)</f>
        <v>189.1</v>
      </c>
      <c r="N66" s="5"/>
      <c r="O66" s="5"/>
      <c r="P66" s="5">
        <f t="shared" ref="P66:P72" si="9">SUM(M66:O66)</f>
        <v>189.1</v>
      </c>
      <c r="Q66" s="4"/>
    </row>
    <row r="67" spans="1:17" ht="15.75" x14ac:dyDescent="0.25">
      <c r="A67" s="4" t="s">
        <v>441</v>
      </c>
      <c r="B67" s="4" t="s">
        <v>442</v>
      </c>
      <c r="C67" s="4" t="s">
        <v>443</v>
      </c>
      <c r="D67" s="4" t="s">
        <v>444</v>
      </c>
      <c r="E67" s="5">
        <v>150.4</v>
      </c>
      <c r="F67" s="4" t="s">
        <v>445</v>
      </c>
      <c r="G67" s="4" t="s">
        <v>446</v>
      </c>
      <c r="H67" s="5"/>
      <c r="I67" s="5">
        <v>150.4</v>
      </c>
      <c r="J67" s="5"/>
      <c r="K67" s="5"/>
      <c r="L67" s="5"/>
      <c r="M67" s="5">
        <f t="shared" si="8"/>
        <v>150.4</v>
      </c>
      <c r="N67" s="5"/>
      <c r="O67" s="5"/>
      <c r="P67" s="5">
        <f t="shared" si="9"/>
        <v>150.4</v>
      </c>
      <c r="Q67" s="4"/>
    </row>
    <row r="68" spans="1:17" ht="15.75" x14ac:dyDescent="0.25">
      <c r="A68" s="4" t="s">
        <v>447</v>
      </c>
      <c r="B68" s="4" t="s">
        <v>448</v>
      </c>
      <c r="C68" s="4" t="s">
        <v>449</v>
      </c>
      <c r="D68" s="4" t="s">
        <v>450</v>
      </c>
      <c r="E68" s="5">
        <v>685.06</v>
      </c>
      <c r="F68" s="4" t="s">
        <v>451</v>
      </c>
      <c r="G68" s="4" t="s">
        <v>452</v>
      </c>
      <c r="H68" s="5">
        <v>673.76</v>
      </c>
      <c r="I68" s="5"/>
      <c r="J68" s="5"/>
      <c r="K68" s="5"/>
      <c r="L68" s="5">
        <v>11.3</v>
      </c>
      <c r="M68" s="5">
        <f t="shared" si="8"/>
        <v>685.06</v>
      </c>
      <c r="N68" s="5"/>
      <c r="O68" s="5"/>
      <c r="P68" s="5">
        <f t="shared" si="9"/>
        <v>685.06</v>
      </c>
      <c r="Q68" s="4"/>
    </row>
    <row r="69" spans="1:17" ht="15.75" x14ac:dyDescent="0.25">
      <c r="A69" s="4" t="s">
        <v>453</v>
      </c>
      <c r="B69" s="4" t="s">
        <v>454</v>
      </c>
      <c r="C69" s="4" t="s">
        <v>455</v>
      </c>
      <c r="D69" s="4" t="s">
        <v>456</v>
      </c>
      <c r="E69" s="5">
        <v>808.09</v>
      </c>
      <c r="F69" s="4" t="s">
        <v>457</v>
      </c>
      <c r="G69" s="4" t="s">
        <v>458</v>
      </c>
      <c r="H69" s="5">
        <v>596.38</v>
      </c>
      <c r="I69" s="5">
        <v>55</v>
      </c>
      <c r="J69" s="5">
        <v>129.61000000000001</v>
      </c>
      <c r="K69" s="5">
        <v>21.45</v>
      </c>
      <c r="L69" s="5">
        <v>5.65</v>
      </c>
      <c r="M69" s="5">
        <f t="shared" si="8"/>
        <v>808.09</v>
      </c>
      <c r="N69" s="5"/>
      <c r="O69" s="5"/>
      <c r="P69" s="5">
        <f t="shared" si="9"/>
        <v>808.09</v>
      </c>
      <c r="Q69" s="4"/>
    </row>
    <row r="70" spans="1:17" ht="15.75" x14ac:dyDescent="0.25">
      <c r="A70" s="4" t="s">
        <v>459</v>
      </c>
      <c r="B70" s="4" t="s">
        <v>460</v>
      </c>
      <c r="C70" s="4" t="s">
        <v>461</v>
      </c>
      <c r="D70" s="4" t="s">
        <v>462</v>
      </c>
      <c r="E70" s="5">
        <v>347.84</v>
      </c>
      <c r="F70" s="4" t="s">
        <v>463</v>
      </c>
      <c r="G70" s="4" t="s">
        <v>464</v>
      </c>
      <c r="H70" s="5">
        <v>212.58</v>
      </c>
      <c r="I70" s="5"/>
      <c r="J70" s="5">
        <v>129.61000000000001</v>
      </c>
      <c r="K70" s="5"/>
      <c r="L70" s="5">
        <v>5.65</v>
      </c>
      <c r="M70" s="5">
        <f t="shared" si="8"/>
        <v>347.84000000000003</v>
      </c>
      <c r="N70" s="5"/>
      <c r="O70" s="5"/>
      <c r="P70" s="5">
        <f t="shared" si="9"/>
        <v>347.84000000000003</v>
      </c>
      <c r="Q70" s="4"/>
    </row>
    <row r="71" spans="1:17" ht="15.75" x14ac:dyDescent="0.25">
      <c r="A71" s="4" t="s">
        <v>465</v>
      </c>
      <c r="B71" s="4" t="s">
        <v>466</v>
      </c>
      <c r="C71" s="4" t="s">
        <v>467</v>
      </c>
      <c r="D71" s="4" t="s">
        <v>468</v>
      </c>
      <c r="E71" s="5">
        <v>555.94000000000005</v>
      </c>
      <c r="F71" s="4" t="s">
        <v>109</v>
      </c>
      <c r="G71" s="4" t="s">
        <v>110</v>
      </c>
      <c r="H71" s="5">
        <v>534.25</v>
      </c>
      <c r="I71" s="5">
        <v>16.04</v>
      </c>
      <c r="J71" s="5"/>
      <c r="K71" s="5"/>
      <c r="L71" s="5">
        <v>5.65</v>
      </c>
      <c r="M71" s="5">
        <f t="shared" si="8"/>
        <v>555.93999999999994</v>
      </c>
      <c r="N71" s="5"/>
      <c r="O71" s="5"/>
      <c r="P71" s="5">
        <f t="shared" si="9"/>
        <v>555.93999999999994</v>
      </c>
      <c r="Q71" s="4"/>
    </row>
    <row r="72" spans="1:17" ht="15.75" x14ac:dyDescent="0.25">
      <c r="A72" s="4" t="s">
        <v>469</v>
      </c>
      <c r="B72" s="4" t="s">
        <v>470</v>
      </c>
      <c r="C72" s="4" t="s">
        <v>471</v>
      </c>
      <c r="D72" s="4" t="s">
        <v>472</v>
      </c>
      <c r="E72" s="5">
        <v>1552.64</v>
      </c>
      <c r="F72" s="4" t="s">
        <v>473</v>
      </c>
      <c r="G72" s="4" t="s">
        <v>111</v>
      </c>
      <c r="H72" s="5"/>
      <c r="I72" s="5">
        <v>1336.48</v>
      </c>
      <c r="J72" s="5"/>
      <c r="K72" s="5"/>
      <c r="L72" s="5">
        <v>216.16</v>
      </c>
      <c r="M72" s="5">
        <f t="shared" si="8"/>
        <v>1552.64</v>
      </c>
      <c r="N72" s="5"/>
      <c r="O72" s="5"/>
      <c r="P72" s="5">
        <f t="shared" si="9"/>
        <v>1552.64</v>
      </c>
      <c r="Q72" s="4"/>
    </row>
    <row r="73" spans="1:17" ht="15.75" x14ac:dyDescent="0.25">
      <c r="A73" s="4" t="s">
        <v>474</v>
      </c>
      <c r="B73" s="4" t="s">
        <v>112</v>
      </c>
      <c r="C73" s="4" t="s">
        <v>475</v>
      </c>
      <c r="D73" s="4" t="s">
        <v>476</v>
      </c>
      <c r="E73" s="5">
        <v>1046.52</v>
      </c>
      <c r="F73" s="4" t="s">
        <v>113</v>
      </c>
      <c r="G73" s="4" t="s">
        <v>114</v>
      </c>
      <c r="H73" s="5">
        <v>923.4</v>
      </c>
      <c r="I73" s="5"/>
      <c r="J73" s="5"/>
      <c r="K73" s="5"/>
      <c r="L73" s="5">
        <v>123.12</v>
      </c>
      <c r="M73" s="5">
        <f t="shared" ref="M73:M80" si="10">SUM(H73:L73)</f>
        <v>1046.52</v>
      </c>
      <c r="N73" s="5"/>
      <c r="O73" s="5"/>
      <c r="P73" s="5">
        <f t="shared" ref="P73:P80" si="11">SUM(M73:O73)</f>
        <v>1046.52</v>
      </c>
      <c r="Q73" s="4"/>
    </row>
    <row r="74" spans="1:17" ht="15.75" x14ac:dyDescent="0.25">
      <c r="A74" s="4" t="s">
        <v>477</v>
      </c>
      <c r="B74" s="4" t="s">
        <v>115</v>
      </c>
      <c r="C74" s="4" t="s">
        <v>116</v>
      </c>
      <c r="D74" s="4" t="s">
        <v>478</v>
      </c>
      <c r="E74" s="5">
        <v>250.65</v>
      </c>
      <c r="F74" s="4" t="s">
        <v>479</v>
      </c>
      <c r="G74" s="4" t="s">
        <v>117</v>
      </c>
      <c r="H74" s="5"/>
      <c r="I74" s="5"/>
      <c r="J74" s="5"/>
      <c r="K74" s="5">
        <v>87.5</v>
      </c>
      <c r="L74" s="5">
        <v>163.15</v>
      </c>
      <c r="M74" s="5">
        <f t="shared" si="10"/>
        <v>250.65</v>
      </c>
      <c r="N74" s="5"/>
      <c r="O74" s="5"/>
      <c r="P74" s="5">
        <f t="shared" si="11"/>
        <v>250.65</v>
      </c>
      <c r="Q74" s="4"/>
    </row>
    <row r="75" spans="1:17" ht="15.75" x14ac:dyDescent="0.25">
      <c r="A75" s="4" t="s">
        <v>480</v>
      </c>
      <c r="B75" s="4" t="s">
        <v>481</v>
      </c>
      <c r="C75" s="4" t="s">
        <v>482</v>
      </c>
      <c r="D75" s="4" t="s">
        <v>483</v>
      </c>
      <c r="E75" s="5">
        <v>42.71</v>
      </c>
      <c r="F75" s="4" t="s">
        <v>484</v>
      </c>
      <c r="G75" s="4" t="s">
        <v>118</v>
      </c>
      <c r="H75" s="5"/>
      <c r="I75" s="5">
        <v>42.71</v>
      </c>
      <c r="J75" s="5"/>
      <c r="K75" s="5"/>
      <c r="L75" s="5"/>
      <c r="M75" s="5">
        <f t="shared" si="10"/>
        <v>42.71</v>
      </c>
      <c r="N75" s="5"/>
      <c r="O75" s="5"/>
      <c r="P75" s="5">
        <f t="shared" si="11"/>
        <v>42.71</v>
      </c>
      <c r="Q75" s="4"/>
    </row>
    <row r="76" spans="1:17" ht="15.75" x14ac:dyDescent="0.25">
      <c r="A76" s="4" t="s">
        <v>485</v>
      </c>
      <c r="B76" s="4" t="s">
        <v>486</v>
      </c>
      <c r="C76" s="4" t="s">
        <v>487</v>
      </c>
      <c r="D76" s="4" t="s">
        <v>488</v>
      </c>
      <c r="E76" s="6">
        <v>739.65</v>
      </c>
      <c r="F76" s="4" t="s">
        <v>489</v>
      </c>
      <c r="G76" s="4" t="s">
        <v>119</v>
      </c>
      <c r="H76" s="6"/>
      <c r="I76" s="6">
        <v>542.91</v>
      </c>
      <c r="J76" s="6">
        <v>196.74</v>
      </c>
      <c r="K76" s="6"/>
      <c r="L76" s="6"/>
      <c r="M76" s="6">
        <f t="shared" si="10"/>
        <v>739.65</v>
      </c>
      <c r="N76" s="6"/>
      <c r="O76" s="6"/>
      <c r="P76" s="6">
        <f t="shared" si="11"/>
        <v>739.65</v>
      </c>
      <c r="Q76" s="4"/>
    </row>
    <row r="77" spans="1:17" ht="15.75" x14ac:dyDescent="0.25">
      <c r="A77" s="4" t="s">
        <v>490</v>
      </c>
      <c r="B77" s="4" t="s">
        <v>491</v>
      </c>
      <c r="C77" s="4" t="s">
        <v>492</v>
      </c>
      <c r="D77" s="4" t="s">
        <v>493</v>
      </c>
      <c r="E77" s="6">
        <v>2809.77</v>
      </c>
      <c r="F77" s="4" t="s">
        <v>494</v>
      </c>
      <c r="G77" s="4" t="s">
        <v>495</v>
      </c>
      <c r="H77" s="6">
        <v>990.66</v>
      </c>
      <c r="I77" s="6">
        <v>530.25</v>
      </c>
      <c r="J77" s="6">
        <v>1288.8599999999999</v>
      </c>
      <c r="K77" s="6"/>
      <c r="L77" s="6"/>
      <c r="M77" s="6">
        <f t="shared" si="10"/>
        <v>2809.7699999999995</v>
      </c>
      <c r="N77" s="6"/>
      <c r="O77" s="6"/>
      <c r="P77" s="6">
        <f t="shared" si="11"/>
        <v>2809.7699999999995</v>
      </c>
      <c r="Q77" s="4"/>
    </row>
    <row r="78" spans="1:17" ht="15.75" x14ac:dyDescent="0.25">
      <c r="A78" s="4" t="s">
        <v>496</v>
      </c>
      <c r="B78" s="4" t="s">
        <v>497</v>
      </c>
      <c r="C78" s="4" t="s">
        <v>498</v>
      </c>
      <c r="D78" s="4" t="s">
        <v>499</v>
      </c>
      <c r="E78" s="6">
        <v>1774.0630000000001</v>
      </c>
      <c r="F78" s="4" t="s">
        <v>120</v>
      </c>
      <c r="G78" s="4" t="s">
        <v>121</v>
      </c>
      <c r="H78" s="6"/>
      <c r="I78" s="6">
        <v>1080.55</v>
      </c>
      <c r="J78" s="6">
        <v>413.14</v>
      </c>
      <c r="K78" s="6">
        <v>280.37</v>
      </c>
      <c r="L78" s="6"/>
      <c r="M78" s="6">
        <f t="shared" si="10"/>
        <v>1774.06</v>
      </c>
      <c r="N78" s="6"/>
      <c r="O78" s="6"/>
      <c r="P78" s="6">
        <f t="shared" si="11"/>
        <v>1774.06</v>
      </c>
      <c r="Q78" s="4"/>
    </row>
    <row r="79" spans="1:17" ht="15.75" x14ac:dyDescent="0.25">
      <c r="A79" s="4" t="s">
        <v>500</v>
      </c>
      <c r="B79" s="4" t="s">
        <v>122</v>
      </c>
      <c r="C79" s="4" t="s">
        <v>123</v>
      </c>
      <c r="D79" s="4" t="s">
        <v>501</v>
      </c>
      <c r="E79" s="5">
        <v>1636.66</v>
      </c>
      <c r="F79" s="4" t="s">
        <v>124</v>
      </c>
      <c r="G79" s="4" t="s">
        <v>502</v>
      </c>
      <c r="H79" s="5"/>
      <c r="I79" s="5">
        <v>63.06</v>
      </c>
      <c r="J79" s="5">
        <v>1379</v>
      </c>
      <c r="K79" s="5">
        <v>42.6</v>
      </c>
      <c r="L79" s="5">
        <v>152</v>
      </c>
      <c r="M79" s="5">
        <f t="shared" si="10"/>
        <v>1636.6599999999999</v>
      </c>
      <c r="N79" s="5"/>
      <c r="O79" s="5"/>
      <c r="P79" s="5">
        <f t="shared" si="11"/>
        <v>1636.6599999999999</v>
      </c>
      <c r="Q79" s="4"/>
    </row>
    <row r="80" spans="1:17" ht="15.75" x14ac:dyDescent="0.25">
      <c r="A80" s="4" t="s">
        <v>503</v>
      </c>
      <c r="B80" s="4" t="s">
        <v>504</v>
      </c>
      <c r="C80" s="4" t="s">
        <v>505</v>
      </c>
      <c r="D80" s="4" t="s">
        <v>506</v>
      </c>
      <c r="E80" s="6">
        <v>1667.55</v>
      </c>
      <c r="F80" s="4" t="s">
        <v>507</v>
      </c>
      <c r="G80" s="4" t="s">
        <v>508</v>
      </c>
      <c r="H80" s="6"/>
      <c r="I80" s="6">
        <v>1383.99</v>
      </c>
      <c r="J80" s="6">
        <v>245.62</v>
      </c>
      <c r="K80" s="6">
        <v>37.94</v>
      </c>
      <c r="L80" s="6"/>
      <c r="M80" s="6">
        <f t="shared" si="10"/>
        <v>1667.5500000000002</v>
      </c>
      <c r="N80" s="6"/>
      <c r="O80" s="6"/>
      <c r="P80" s="6">
        <f t="shared" si="11"/>
        <v>1667.5500000000002</v>
      </c>
      <c r="Q80" s="4"/>
    </row>
    <row r="81" spans="1:17" ht="15.75" x14ac:dyDescent="0.25">
      <c r="A81" s="4" t="s">
        <v>509</v>
      </c>
      <c r="B81" s="4" t="s">
        <v>510</v>
      </c>
      <c r="C81" s="4" t="s">
        <v>511</v>
      </c>
      <c r="D81" s="4" t="s">
        <v>512</v>
      </c>
      <c r="E81" s="6">
        <v>1874.05</v>
      </c>
      <c r="F81" s="4" t="s">
        <v>125</v>
      </c>
      <c r="G81" s="4" t="s">
        <v>126</v>
      </c>
      <c r="H81" s="6"/>
      <c r="I81" s="6"/>
      <c r="J81" s="6">
        <v>1760.05</v>
      </c>
      <c r="K81" s="6"/>
      <c r="L81" s="6">
        <v>114</v>
      </c>
      <c r="M81" s="6">
        <f t="shared" ref="M81:M83" si="12">SUM(H81:L81)</f>
        <v>1874.05</v>
      </c>
      <c r="N81" s="6"/>
      <c r="O81" s="6"/>
      <c r="P81" s="6">
        <f t="shared" ref="P81:P82" si="13">SUM(M81:O81)</f>
        <v>1874.05</v>
      </c>
      <c r="Q81" s="4"/>
    </row>
    <row r="82" spans="1:17" ht="15.75" x14ac:dyDescent="0.25">
      <c r="A82" s="4" t="s">
        <v>513</v>
      </c>
      <c r="B82" s="4" t="s">
        <v>514</v>
      </c>
      <c r="C82" s="4" t="s">
        <v>515</v>
      </c>
      <c r="D82" s="4" t="s">
        <v>516</v>
      </c>
      <c r="E82" s="6">
        <v>24.86</v>
      </c>
      <c r="F82" s="4" t="s">
        <v>517</v>
      </c>
      <c r="G82" s="4" t="s">
        <v>127</v>
      </c>
      <c r="H82" s="6"/>
      <c r="I82" s="6">
        <v>24.86</v>
      </c>
      <c r="J82" s="6"/>
      <c r="K82" s="6"/>
      <c r="L82" s="6"/>
      <c r="M82" s="6">
        <f t="shared" si="12"/>
        <v>24.86</v>
      </c>
      <c r="N82" s="6"/>
      <c r="O82" s="6"/>
      <c r="P82" s="6">
        <f t="shared" si="13"/>
        <v>24.86</v>
      </c>
      <c r="Q82" s="4"/>
    </row>
    <row r="83" spans="1:17" ht="15.75" x14ac:dyDescent="0.25">
      <c r="A83" s="4" t="s">
        <v>518</v>
      </c>
      <c r="B83" s="4" t="s">
        <v>519</v>
      </c>
      <c r="C83" s="4" t="s">
        <v>520</v>
      </c>
      <c r="D83" s="4" t="s">
        <v>521</v>
      </c>
      <c r="E83" s="6">
        <v>24.86</v>
      </c>
      <c r="F83" s="4" t="s">
        <v>522</v>
      </c>
      <c r="G83" s="4" t="s">
        <v>523</v>
      </c>
      <c r="H83" s="6"/>
      <c r="I83" s="6"/>
      <c r="J83" s="6"/>
      <c r="K83" s="6"/>
      <c r="L83" s="6">
        <v>24.86</v>
      </c>
      <c r="M83" s="6">
        <f t="shared" si="12"/>
        <v>24.86</v>
      </c>
      <c r="N83" s="6"/>
      <c r="O83" s="6"/>
      <c r="P83" s="6">
        <f>SUM(M83:O83)</f>
        <v>24.86</v>
      </c>
      <c r="Q83" s="4"/>
    </row>
    <row r="84" spans="1:17" ht="15.75" x14ac:dyDescent="0.25">
      <c r="A84" s="4" t="s">
        <v>524</v>
      </c>
      <c r="B84" s="4" t="s">
        <v>128</v>
      </c>
      <c r="C84" s="4" t="s">
        <v>525</v>
      </c>
      <c r="D84" s="4" t="s">
        <v>526</v>
      </c>
      <c r="E84" s="5">
        <v>1660.03</v>
      </c>
      <c r="F84" s="4" t="s">
        <v>527</v>
      </c>
      <c r="G84" s="4" t="s">
        <v>129</v>
      </c>
      <c r="H84" s="5"/>
      <c r="I84" s="5">
        <v>255.5</v>
      </c>
      <c r="J84" s="5">
        <v>1386.78</v>
      </c>
      <c r="K84" s="5">
        <v>17.75</v>
      </c>
      <c r="L84" s="5"/>
      <c r="M84" s="5">
        <f>SUM(H84:L84)</f>
        <v>1660.03</v>
      </c>
      <c r="N84" s="5"/>
      <c r="O84" s="5"/>
      <c r="P84" s="5">
        <f>SUM(M84:O84)</f>
        <v>1660.03</v>
      </c>
      <c r="Q84" s="4"/>
    </row>
    <row r="85" spans="1:17" ht="15.75" x14ac:dyDescent="0.25">
      <c r="A85" s="4" t="s">
        <v>528</v>
      </c>
      <c r="B85" s="4" t="s">
        <v>529</v>
      </c>
      <c r="C85" s="4" t="s">
        <v>530</v>
      </c>
      <c r="D85" s="4" t="s">
        <v>531</v>
      </c>
      <c r="E85" s="5">
        <v>366.96</v>
      </c>
      <c r="F85" s="4" t="s">
        <v>130</v>
      </c>
      <c r="G85" s="4" t="s">
        <v>131</v>
      </c>
      <c r="H85" s="5"/>
      <c r="I85" s="5">
        <v>105.02</v>
      </c>
      <c r="J85" s="5">
        <v>157.66999999999999</v>
      </c>
      <c r="K85" s="5">
        <v>104.27</v>
      </c>
      <c r="L85" s="5"/>
      <c r="M85" s="5">
        <f>SUM(H85:L85)</f>
        <v>366.96</v>
      </c>
      <c r="N85" s="5"/>
      <c r="O85" s="5"/>
      <c r="P85" s="5">
        <f>SUM(M85:O85)</f>
        <v>366.96</v>
      </c>
      <c r="Q85" s="4"/>
    </row>
    <row r="86" spans="1:17" ht="15.75" x14ac:dyDescent="0.25">
      <c r="A86" s="4" t="s">
        <v>532</v>
      </c>
      <c r="B86" s="4" t="s">
        <v>533</v>
      </c>
      <c r="C86" s="4" t="s">
        <v>534</v>
      </c>
      <c r="D86" s="4" t="s">
        <v>535</v>
      </c>
      <c r="E86" s="6">
        <v>200.08</v>
      </c>
      <c r="F86" s="4" t="s">
        <v>132</v>
      </c>
      <c r="G86" s="4" t="s">
        <v>536</v>
      </c>
      <c r="H86" s="6"/>
      <c r="I86" s="6">
        <v>79.28</v>
      </c>
      <c r="J86" s="6"/>
      <c r="K86" s="6"/>
      <c r="L86" s="6">
        <v>120.8</v>
      </c>
      <c r="M86" s="6">
        <f>SUM(H86:L86)</f>
        <v>200.07999999999998</v>
      </c>
      <c r="N86" s="6"/>
      <c r="O86" s="6"/>
      <c r="P86" s="6">
        <f>SUM(M86:O86)</f>
        <v>200.07999999999998</v>
      </c>
      <c r="Q86" s="4"/>
    </row>
    <row r="87" spans="1:17" ht="15.75" x14ac:dyDescent="0.25">
      <c r="A87" s="4" t="s">
        <v>537</v>
      </c>
      <c r="B87" s="4" t="s">
        <v>538</v>
      </c>
      <c r="C87" s="4" t="s">
        <v>539</v>
      </c>
      <c r="D87" s="4" t="s">
        <v>540</v>
      </c>
      <c r="E87" s="6">
        <v>2169.13</v>
      </c>
      <c r="F87" s="4" t="s">
        <v>541</v>
      </c>
      <c r="G87" s="4" t="s">
        <v>542</v>
      </c>
      <c r="H87" s="6"/>
      <c r="I87" s="6">
        <v>1105.23</v>
      </c>
      <c r="J87" s="6">
        <v>830.52</v>
      </c>
      <c r="K87" s="6">
        <v>138.46</v>
      </c>
      <c r="L87" s="6">
        <v>94.92</v>
      </c>
      <c r="M87" s="6">
        <f>SUM(H87:L87)</f>
        <v>2169.13</v>
      </c>
      <c r="N87" s="6"/>
      <c r="O87" s="6"/>
      <c r="P87" s="6">
        <f>SUM(M87:O87)</f>
        <v>2169.13</v>
      </c>
      <c r="Q87" s="4"/>
    </row>
    <row r="88" spans="1:17" ht="15.75" x14ac:dyDescent="0.25">
      <c r="A88" s="4" t="s">
        <v>543</v>
      </c>
      <c r="B88" s="4" t="s">
        <v>544</v>
      </c>
      <c r="C88" s="4" t="s">
        <v>545</v>
      </c>
      <c r="D88" s="4" t="s">
        <v>546</v>
      </c>
      <c r="E88" s="6">
        <v>2243.83</v>
      </c>
      <c r="F88" s="4" t="s">
        <v>547</v>
      </c>
      <c r="G88" s="7" t="s">
        <v>133</v>
      </c>
      <c r="H88" s="6"/>
      <c r="I88" s="6">
        <v>1902.32</v>
      </c>
      <c r="J88" s="6">
        <v>266.95999999999998</v>
      </c>
      <c r="K88" s="6">
        <v>14.55</v>
      </c>
      <c r="L88" s="6">
        <v>60</v>
      </c>
      <c r="M88" s="6">
        <f t="shared" ref="M88:M89" si="14">SUM(H88:L88)</f>
        <v>2243.83</v>
      </c>
      <c r="N88" s="6"/>
      <c r="O88" s="6"/>
      <c r="P88" s="6">
        <f t="shared" ref="P88:P89" si="15">SUM(M88:O88)</f>
        <v>2243.83</v>
      </c>
      <c r="Q88" s="4"/>
    </row>
    <row r="89" spans="1:17" ht="15.75" x14ac:dyDescent="0.25">
      <c r="A89" s="4" t="s">
        <v>548</v>
      </c>
      <c r="B89" s="4" t="s">
        <v>549</v>
      </c>
      <c r="C89" s="4" t="s">
        <v>550</v>
      </c>
      <c r="D89" s="4" t="s">
        <v>551</v>
      </c>
      <c r="E89" s="6">
        <v>2019.48</v>
      </c>
      <c r="F89" s="4" t="s">
        <v>552</v>
      </c>
      <c r="G89" s="7" t="s">
        <v>553</v>
      </c>
      <c r="H89" s="6">
        <v>1904.8</v>
      </c>
      <c r="I89" s="6"/>
      <c r="J89" s="6"/>
      <c r="K89" s="6">
        <v>114.68</v>
      </c>
      <c r="L89" s="6"/>
      <c r="M89" s="6">
        <f t="shared" si="14"/>
        <v>2019.48</v>
      </c>
      <c r="N89" s="6"/>
      <c r="O89" s="6"/>
      <c r="P89" s="6">
        <f t="shared" si="15"/>
        <v>2019.48</v>
      </c>
      <c r="Q89" s="4"/>
    </row>
    <row r="90" spans="1:17" ht="15.75" x14ac:dyDescent="0.25">
      <c r="A90" s="4" t="s">
        <v>554</v>
      </c>
      <c r="B90" s="4" t="s">
        <v>134</v>
      </c>
      <c r="C90" s="4" t="s">
        <v>135</v>
      </c>
      <c r="D90" s="4" t="s">
        <v>555</v>
      </c>
      <c r="E90" s="6">
        <v>7567.33</v>
      </c>
      <c r="F90" s="4" t="s">
        <v>556</v>
      </c>
      <c r="G90" s="4" t="s">
        <v>136</v>
      </c>
      <c r="H90" s="6"/>
      <c r="I90" s="6">
        <v>1158.52</v>
      </c>
      <c r="J90" s="6">
        <v>6397.51</v>
      </c>
      <c r="K90" s="6">
        <v>11.3</v>
      </c>
      <c r="L90" s="6"/>
      <c r="M90" s="6">
        <f>SUM(H90:L90)</f>
        <v>7567.3300000000008</v>
      </c>
      <c r="N90" s="6"/>
      <c r="O90" s="6"/>
      <c r="P90" s="6">
        <f>SUM(M90:O90)</f>
        <v>7567.3300000000008</v>
      </c>
      <c r="Q90" s="4"/>
    </row>
    <row r="91" spans="1:17" ht="15.75" x14ac:dyDescent="0.25">
      <c r="A91" s="4" t="s">
        <v>557</v>
      </c>
      <c r="B91" s="4" t="s">
        <v>558</v>
      </c>
      <c r="C91" s="4" t="s">
        <v>559</v>
      </c>
      <c r="D91" s="4" t="s">
        <v>560</v>
      </c>
      <c r="E91" s="6">
        <v>10807.93</v>
      </c>
      <c r="F91" s="4" t="s">
        <v>561</v>
      </c>
      <c r="G91" s="4" t="s">
        <v>562</v>
      </c>
      <c r="H91" s="6"/>
      <c r="I91" s="6">
        <v>1112.93</v>
      </c>
      <c r="J91" s="6">
        <v>9695</v>
      </c>
      <c r="K91" s="6"/>
      <c r="L91" s="6"/>
      <c r="M91" s="6">
        <f>SUM(H91:L91)</f>
        <v>10807.93</v>
      </c>
      <c r="N91" s="6"/>
      <c r="O91" s="6"/>
      <c r="P91" s="6">
        <f>SUM(M91:O91)</f>
        <v>10807.93</v>
      </c>
      <c r="Q91" s="4"/>
    </row>
    <row r="92" spans="1:17" ht="15.75" x14ac:dyDescent="0.25">
      <c r="A92" s="4" t="s">
        <v>563</v>
      </c>
      <c r="B92" s="4" t="s">
        <v>564</v>
      </c>
      <c r="C92" s="4" t="s">
        <v>565</v>
      </c>
      <c r="D92" s="4" t="s">
        <v>566</v>
      </c>
      <c r="E92" s="6">
        <v>13645.7</v>
      </c>
      <c r="F92" s="4" t="s">
        <v>567</v>
      </c>
      <c r="G92" s="4" t="s">
        <v>568</v>
      </c>
      <c r="H92" s="6"/>
      <c r="I92" s="6">
        <v>1730.17</v>
      </c>
      <c r="J92" s="6">
        <v>11915.53</v>
      </c>
      <c r="K92" s="6"/>
      <c r="L92" s="6"/>
      <c r="M92" s="6">
        <f>SUM(H92:L92)</f>
        <v>13645.7</v>
      </c>
      <c r="N92" s="6"/>
      <c r="O92" s="6"/>
      <c r="P92" s="6">
        <f>SUM(M92:O92)</f>
        <v>13645.7</v>
      </c>
      <c r="Q92" s="4"/>
    </row>
    <row r="93" spans="1:17" ht="15.75" x14ac:dyDescent="0.25">
      <c r="A93" s="4" t="s">
        <v>569</v>
      </c>
      <c r="B93" s="4" t="s">
        <v>137</v>
      </c>
      <c r="C93" s="4" t="s">
        <v>138</v>
      </c>
      <c r="D93" s="4" t="s">
        <v>570</v>
      </c>
      <c r="E93" s="5">
        <v>539.29</v>
      </c>
      <c r="F93" s="4" t="s">
        <v>571</v>
      </c>
      <c r="G93" s="4" t="s">
        <v>139</v>
      </c>
      <c r="H93" s="5">
        <v>533.64</v>
      </c>
      <c r="I93" s="5"/>
      <c r="J93" s="5"/>
      <c r="K93" s="5"/>
      <c r="L93" s="5">
        <v>5.65</v>
      </c>
      <c r="M93" s="5">
        <f>SUM(H93:L93)</f>
        <v>539.29</v>
      </c>
      <c r="N93" s="5"/>
      <c r="O93" s="5"/>
      <c r="P93" s="5">
        <f>SUM(M93:O93)</f>
        <v>539.29</v>
      </c>
      <c r="Q93" s="4"/>
    </row>
    <row r="94" spans="1:17" ht="15.75" x14ac:dyDescent="0.25">
      <c r="A94" s="4" t="s">
        <v>572</v>
      </c>
      <c r="B94" s="4" t="s">
        <v>573</v>
      </c>
      <c r="C94" s="4" t="s">
        <v>574</v>
      </c>
      <c r="D94" s="4" t="s">
        <v>575</v>
      </c>
      <c r="E94" s="6">
        <v>530.98</v>
      </c>
      <c r="F94" s="4" t="s">
        <v>140</v>
      </c>
      <c r="G94" s="4" t="s">
        <v>141</v>
      </c>
      <c r="H94" s="6"/>
      <c r="I94" s="6">
        <v>226</v>
      </c>
      <c r="J94" s="6">
        <v>304.98</v>
      </c>
      <c r="K94" s="6"/>
      <c r="L94" s="6"/>
      <c r="M94" s="6">
        <f>SUM(H94:L94)</f>
        <v>530.98</v>
      </c>
      <c r="N94" s="6"/>
      <c r="O94" s="6"/>
      <c r="P94" s="6">
        <f>SUM(M94:O94)</f>
        <v>530.98</v>
      </c>
      <c r="Q94" s="4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Employés désignés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Malcolm Victor</dc:creator>
  <cp:lastModifiedBy>Diana Bates</cp:lastModifiedBy>
  <dcterms:created xsi:type="dcterms:W3CDTF">2015-06-05T18:17:20Z</dcterms:created>
  <dcterms:modified xsi:type="dcterms:W3CDTF">2026-02-17T17:04:48Z</dcterms:modified>
</cp:coreProperties>
</file>